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SRV-APP01\Utenti\Affari Culturali\Condivisa\Gestione_Economica\Albo beneficiari di provv di natura economica\Contributi\"/>
    </mc:Choice>
  </mc:AlternateContent>
  <xr:revisionPtr revIDLastSave="0" documentId="13_ncr:1_{FBCDA425-6936-4AE0-A5A2-325EF659E2EC}" xr6:coauthVersionLast="47" xr6:coauthVersionMax="47" xr10:uidLastSave="{00000000-0000-0000-0000-000000000000}"/>
  <bookViews>
    <workbookView xWindow="-120" yWindow="-120" windowWidth="29040" windowHeight="15840" xr2:uid="{0FA2790D-E27D-45D7-A3CB-1CDA8FFFE32F}"/>
  </bookViews>
  <sheets>
    <sheet name="AlboBeneficiari_2022" sheetId="1" r:id="rId1"/>
  </sheets>
  <definedNames>
    <definedName name="_xlnm._FilterDatabase" localSheetId="0" hidden="1">AlboBeneficiari_2022!$A$3:$H$126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59" i="1" l="1"/>
  <c r="I125" i="1"/>
  <c r="I124" i="1"/>
  <c r="I117" i="1"/>
  <c r="I116" i="1"/>
  <c r="I113" i="1"/>
  <c r="I112" i="1"/>
  <c r="I111" i="1"/>
  <c r="I107" i="1"/>
  <c r="I106" i="1"/>
  <c r="I104" i="1"/>
  <c r="I99" i="1"/>
  <c r="I96" i="1"/>
  <c r="I95" i="1"/>
  <c r="I94" i="1"/>
  <c r="I92" i="1"/>
  <c r="I85" i="1"/>
  <c r="I81" i="1"/>
  <c r="I82" i="1"/>
  <c r="I83" i="1"/>
  <c r="I84" i="1"/>
  <c r="I80" i="1"/>
  <c r="I77" i="1"/>
  <c r="I75" i="1"/>
  <c r="I72" i="1"/>
  <c r="I69" i="1"/>
  <c r="I67" i="1"/>
  <c r="I66" i="1"/>
  <c r="I62" i="1"/>
  <c r="I61" i="1"/>
  <c r="I58" i="1"/>
  <c r="I57" i="1"/>
  <c r="I55" i="1"/>
  <c r="I53" i="1"/>
  <c r="I51" i="1"/>
  <c r="I49" i="1"/>
  <c r="I47" i="1"/>
  <c r="I46" i="1"/>
  <c r="I40" i="1"/>
  <c r="I39" i="1"/>
  <c r="I32" i="1"/>
  <c r="I31" i="1"/>
  <c r="I30" i="1"/>
  <c r="I28" i="1"/>
  <c r="I25" i="1"/>
  <c r="I24" i="1"/>
  <c r="I23" i="1"/>
  <c r="I22" i="1"/>
  <c r="I19" i="1"/>
  <c r="I18" i="1"/>
  <c r="I16" i="1"/>
  <c r="I12" i="1"/>
  <c r="I7" i="1"/>
  <c r="I5" i="1"/>
  <c r="I4" i="1"/>
</calcChain>
</file>

<file path=xl/sharedStrings.xml><?xml version="1.0" encoding="utf-8"?>
<sst xmlns="http://schemas.openxmlformats.org/spreadsheetml/2006/main" count="427" uniqueCount="186">
  <si>
    <t>Delibera</t>
  </si>
  <si>
    <t>SETTORE DI RIFERIMENTO</t>
  </si>
  <si>
    <t>SOGGETTO BENEFICIARIO DEL CONTRIBUTO</t>
  </si>
  <si>
    <t>MOTIVAZIONE DEL CONTRIBUTO</t>
  </si>
  <si>
    <t xml:space="preserve">IMPORTO IN EURO </t>
  </si>
  <si>
    <t>RIFERIMENTO NORMATIVO</t>
  </si>
  <si>
    <t>DATA</t>
  </si>
  <si>
    <t>NUMERO</t>
  </si>
  <si>
    <t>ATTO</t>
  </si>
  <si>
    <t>CONTRIBUTO INDIRETTO</t>
  </si>
  <si>
    <t>Affari Culturali</t>
  </si>
  <si>
    <t>Determina</t>
  </si>
  <si>
    <t>Note operative: inserire delibere che prevendo un CONTRIBUTO INDIRETTO e determine che prevedono l'erogazione di un CONTRIBUTO MONETARIO, qualsiasi sia l'importo.
A fine anno si valuterà quali beneficiari andranno presi in considerazione (sommando le quote singole, compresi contributi indiretti)</t>
  </si>
  <si>
    <t>albo beneficiari 2022 - affari culturali</t>
  </si>
  <si>
    <t>CONCESSIONE PATROCINIO, PAGAMENTO SPESE SIAE E UTILIZZO GRATUITO AUDITORIUM "MODERNISSIMO" A C.D.P.M. CENTRO DIDATTICO PRODUZIONE MUSICA DI BERGAMO PER LA REALIZZAZIONE DEL CONCERTO CONCLUSIVO DELLA MANIFESTAZIONE "BERGAMO INTERNATIONAL JAZZ DAY 2022" IN DATA 30 APRILE 2022</t>
  </si>
  <si>
    <t>CONCESSIONE PATROCINIO E UTILIZZO GRATUITO DELL'AUDITORIUM "MODERNISSIMO" ALL'ASSOCIAZIONE "AMICI DELL'ONCOLOGIA" PER L'ORGANIZZAZIONE DELLO SPETTACOLO "C'ERA UNA VOLTA IL CINEMA" - 12 FEBBRAIO 2022</t>
  </si>
  <si>
    <t>CONCESSIONE PATROCINIO, PAGAMENTO SPESE SIAE E DEFINIZIONE CONTRIBUTO AD ASSOCIAZIONE CULTURALE ORCHESTRA SALMEGGIA PER LA REALIZZAZIONE DEL CONCERTO CON IL DUO TROVESI-PIAZZALUNGA PRESSO LA CHIESA DI SAN SEBASTIANO - 13 MARZO 2022</t>
  </si>
  <si>
    <t>ADESIONE A "FESTIVAL E DINTORNI" NELL'AMBITO DEL 59° FESTIVAL PIANISTICO INTERNAZIONALE DI BRESCIA A BERGAMO. CONCESSIONE PATROCINIO, UTILIZZO GRATUITO AUDITORIUM "MODERNISSIMO" E DEFINIZIONE CONTRUBUTO A FAVORE DELL'ASSOCIAZIONE ENTE FESTIVAL PIANISTICO INTERNAZIONALE DI BRESCIA E BERGAMO - 2 MAGGIO 2022</t>
  </si>
  <si>
    <t>DEFINIZIONE CONTRIBUTO A C.I.F. NEMBRO PER ORGANIZZAZIONE MANIFESTAZIONE IN OCCASIONE DELLA FESTA DELLA DONNA - 6 MARZO 2022</t>
  </si>
  <si>
    <t>CONCESSIONE UTILIZZO GRATUITO AUDITORIUM "MODERNISSIMO" AD AVIS PROVINCIALE BERGAMO PER ASSEMBLEA DELLE ASSOCIATE - 26 MARZO 2022</t>
  </si>
  <si>
    <t>APPROVAZIONE ACCORDO DI COLLABORAZIONE TRA COMUNE DI ALBINO, COMUNI DI NEMBRO, RANICA, CENATE SOTTO, CORALE SANTA LUCIA DI CORNALE DI PRADALUNGA ED ASSOCIAZIONE CARLO ANTONIO MARINO PER REALIZZAZIONE DEL FESTIVAL "ALBINO CLASSICA CONCERTI ITINERANTI XXI EDIZIONE" ANNO 2022</t>
  </si>
  <si>
    <t>CONCESSIONE PATROCINIO E UTILIZZO GRATUITO DEL SUOLO PUBBLICO IN PIAZZA DELLA LIBERTÀ AD ASSOCIAZIONE AMICI DELLA BIBLIOTECA PER REALIZZAZIONE DELLE BANCARELLE DEL LIBRO USATO - ANNO 2022</t>
  </si>
  <si>
    <t>DEFINIZIONE CONTRIBUTO A BANDA MUSICALE DI NEMBRO PER COLLABORAZIONE ALLA REALIZZAZIONE DELLA SERATA DI MUSICA E POESIA - AUDITORIUM "MODERNISSIMO" - 8 MARZO 2022</t>
  </si>
  <si>
    <t>CONCESSIONE UTILIZZO GRATUITO SALA LETTURA DI VILLA PELLICIOLI AD ASSOCIAZIONE "LONNO IN PIAZZA" - SABATO 26 MARZO 2022</t>
  </si>
  <si>
    <t>C.D.P.M. CENTRO DIDATTICO PRODUZIONE MUSICA</t>
  </si>
  <si>
    <t>ASSOCIAZIONE "AMICI DELL'ONCOLOGIA"</t>
  </si>
  <si>
    <t>ASSOCIAZIONE ENTE FESTIVAL PIANISTICO INTERNAZIONALE DI BRESCIA E BERGAMO</t>
  </si>
  <si>
    <t>C.I.F. NEMBRO</t>
  </si>
  <si>
    <t>ASSOCIAZIONE CARLO ANTONIO MARINO</t>
  </si>
  <si>
    <t>BANDA MUSICALE DI NEMBRO</t>
  </si>
  <si>
    <t>ASSOCIAZIONE "LONNO IN PIAZZA"</t>
  </si>
  <si>
    <t>AVIS PROVINCIALE BERGAMO</t>
  </si>
  <si>
    <t>ASSOCIAZIONE "AMICI DELLA BIBLIOTECA"</t>
  </si>
  <si>
    <t>CONCESSIONE PATROCINIO E UTILIZZO GRATUITO AUDITORIUM "MODERNISSIMO" A A.S.D. SATIRO DANZANTE PER REALIZZAZIONE SAGGIO DI DANZA DI FINE ANNO - DOMENICA 12 GIUGNO 2022</t>
  </si>
  <si>
    <t>A.S.D. SATIRO DANZANTE</t>
  </si>
  <si>
    <t>EROGAZIONE CONTRIBUTO PER ACQUISTO MATERIALE FARMACEUTICO E PRODOTTI DI PULIZIA PER SCUOLE DELL’INFANZIA, PRIMARIA E SECONDARIA DI 1 GRADO IN APPLICAZIONE DELLA CONVENZIONE PER GLI ANNI 2022-2026</t>
  </si>
  <si>
    <t>03/111/2021</t>
  </si>
  <si>
    <t>APPROVAZIONE CONVENZIONE TRA COMUNE DI NEMBRO E ASSOCIAZIONE SPORTIVA DILETTANTISTICA GAVARNESE CALCIO PER SEGNATURA CAMPO DA CALCIO IN ERBA NATURALE E ATTIVITA' DI MANUTENZIONE ORDINARIA AI CAMPI DA CALCIO IN ERBA NATURALE E SINTETICA PRESSO IL CENTRO SPORTIVO SALETTI - STAGIONI SPORTIVE 2021-2022 E 2022-2023 - DEFINIZIONE CONTRIBUTO ANNO 2021</t>
  </si>
  <si>
    <t>EROGAZIONE CONTRIBUTO A ISTITUTO COMPRENSIVO DI NEMBRO PER LO SVOLGIMENTO DELLE  FUNZIONI MISTE PER L'A.S. 2021/2022</t>
  </si>
  <si>
    <t>INZIATIVA LA "VALLATA DEI LIBRI BAMBINI – OTTAVA EDIZIONE “FESTIVAL DI LETTERATURA PER RAGAZZI” - IMPEGNO DELLA SPESA COME PREVISTO DAL PIANO PER IL DIRITTO ALLO STUDIO A.S. 2021 2022</t>
  </si>
  <si>
    <t>EROGAZIONE QUOTA A SOCIETÀ COOPERATIVA GHERIM IN APPLICAZIONE DELLA CONVENZIONE REP. INT. 14 DEL 01/09/2021 PER LA GESTIONE DEL SERVIZIO SERVICE PER EVENTI PRESSO L’AUDITORIUM “MODERNISSIMO” – ANNI 2021 E 2022 – IMPEGNO DELLA SPESA (CIG: Z0033A9D97)</t>
  </si>
  <si>
    <t>ACCOMPAGNAMENTO PROTETTO PERSONA MINORE AFFETTA DA DISABILITA - ANNO SCOLASTICO 2021/2022</t>
  </si>
  <si>
    <t>EROGAZIONE CONTRIBUTO A PARROCCHIA SAN MARTINO VESCOVO DI NEMBRO IN ATTUAZIONE ARTICOLO 5 DELLA CONVENZIONE REP.INT. N. 30 DEL 10/10/2017 PER A.S 2021/2022</t>
  </si>
  <si>
    <t>A.S.D. GAVARNESE CALCIO</t>
  </si>
  <si>
    <t>ASSOCIAZIONE CULTURALE "LA VALLATA DEI LIBRI BAMBINI"</t>
  </si>
  <si>
    <t>COOPERATIVA SOCIALE GHERIM</t>
  </si>
  <si>
    <t xml:space="preserve">GE.DI. </t>
  </si>
  <si>
    <t>PARROCCHIA SA MARTINO VESCOVO DI NEMBRO</t>
  </si>
  <si>
    <t>CONCESSIONE PATROCINIO E UTILIZZO GRATUITO DELL'AUDITORIUM "MODERNISSIMO" ALL'ISTITUTO COMPRENSIVO STATALE DI AZANO LOMBARDO "RITA LEVI-MONTALCINI" PER LA CONFERENZA: "STORIA, LINGUA E CULTURA DELL'UCRAINA, NELLA SLAVIA ORIENTALE"</t>
  </si>
  <si>
    <t>CONCESSIONE PATROCINIO, PAGAMENTO SPESE SIAE, UTILIZZO GRATUITO AUDITORIUM "MODERNISSIMO" E SOSTENIMENTO SPESE PER SERVICE AUDIO/LUCI A FAVORE DEL CORO "LIBERI SUONI" PER LA MESSA IN SCENA DELLO SPETTACOLO "ANIMALIBERI" - 17 E 18 GIUGNO 2022</t>
  </si>
  <si>
    <t>COLLABORAZIONE CON ORATORIO SAN FILIPPO NERI DI NEMBRO, CONCESSIONE PATROCINIO E UTILIZZO GRATUITO DEGLI SPAZI PER LA REALIZZAZIONE DEL FESTIVAL "MIGLIORI DI COSÌ" - EDIZIONE 2022</t>
  </si>
  <si>
    <t>CONCESSIONE PATROCINIO E UTILIZZO GRATUITO PIAZZA DELLA LIBERTÀ E CORTILE DELLA BIBLIOTECA A SOCIETÀ COOPERATIVA GHERIM PER ORGANIZZAZIONE "GIORNATA DELL'ECOGIOCO" - DOMENICA 15 MAGGIO 2022</t>
  </si>
  <si>
    <t>APPROVAZIONE PROTOCOLLO D'INTESA PER LA REALIZZAZIONE DELLA MANIFESTAZIONE "ESTATE IN MUSICA 2022" - CONCERTO C/O AUDITORIUM "MODERNISSIMO" IN DATA 16 LUGLIO 2022</t>
  </si>
  <si>
    <t>CONCESSIONE PATROCINIO E UTILIZZO GRATUITO PIAZZA DELLA LIBERTÀ (O AUDITORIUM "MODERNISSIMO" IN CASO DI MALTEMPO) A BANDA MUSICALE DI NEMBRO PER CONCERTO ORGANIZZATO IN DATA 4 GIUGNO 2022</t>
  </si>
  <si>
    <t>CONCESSIONE UTILIZZO GRATUITO SALA LETTURA SITUATA PRESSO LA VILLA PELLICIOLI DI LONNO PER ATTIVITÀ RICREATIVE - PERIODO GIUGNO, LUGLIO E AGOSTO 2022</t>
  </si>
  <si>
    <t>CONCESSIONE PATROCINIO, UTILIZZO GRATUITO AUDITORIUM "MODERNISSIMO", PAGAMENTO SPESE SIAE E DEFINIZIONE CONTRIBUTO A C.D.P.M. CENTRO DIDATTICO PRODUZIONE MUSICA DI BERGAMO PER LA REALIZZAZIONE DELL'EVENTO "LE STORIE MUSICALI DI GIANLUIGI TROVESI" IN DATA 17 GIUGNO 2022</t>
  </si>
  <si>
    <t>ISTITUTO COMPRENSIVO STATALE DI AZANO LOMBARDO "RITA LEVI-MONTALCINI"</t>
  </si>
  <si>
    <t>CORO "LIBERI SUONI"</t>
  </si>
  <si>
    <t>ORATORIO SAN FILIPPO NERI</t>
  </si>
  <si>
    <t>EROGAZIONE CONTRIBUTO A FAVORE DELL'ORATORIO SAN FILIPPO NERI DELLA PARROCCHIA DI SAN MARTINO VESCOVO IN NEMBRO PER L'ORGANIZZAZIONE DEL "CINEMA ALL'APERTO" PER L'ESTATE 2022 - PARCO ROTONDO DI NEMBRO</t>
  </si>
  <si>
    <t>DEFINIZIONE CONTRIBUTO A FAVORE DELL'ASSOCIAZIONE CULTURALE GASTRONOMICA ED ARTIGIANALE "CIELITO LINDO" PER LORGANIZZAZIONE DELLA 5^ EDIZIONE DEL FESTIVAL "IN MESSICO LA MORTE È CULTURA VIVA" - 29 OTTOBRE 2022</t>
  </si>
  <si>
    <t>ASSOCIAZIONE CULTURALE GASTRONOMICA ED ARTIGIANALE "CIELITO LINDO"</t>
  </si>
  <si>
    <t>BANDA CITTADINA DI GAZZANIGA</t>
  </si>
  <si>
    <t>EROGAZIONE CONTRIBUTO A ORATORIO SAN FILIPPO NERI DI NEMBRO PER LA REALIZZAZIONE DEL C.R.E. CENTRO RICREATIVO ESTIVO - ANNO 2022</t>
  </si>
  <si>
    <t>EROGAZIONE CONTRIBUTO PER LA REALIZZAZIONE DELL'EVENTO "LE STORIE MUSICALI DI GIANLUIGI TROVESI" IN DATA 17 GIUGNO 2022</t>
  </si>
  <si>
    <t>EROGAZIONE CONTRIBUTO A FAVORE DELL'ASSOCIAZIONE SCUOLE DELL'INFANZIA CRESPI ZILIOLI E SS. INNOCENTI - MONS. ALDO NICOLI PER LORGANIZZAZIONE DEL CENTRO ESTIVO - ANNO 2022</t>
  </si>
  <si>
    <t>EROGAZIONE CONTRIBUTO ALL'ASSOCIAZIONE AMICI DELLA BIBLIOTECA PER ORGANIZZAZIONE EVENTO DI PRESENTAZIONE DEL LIBRO STORIA DI BERGAMO DALLE ORIGINI AI GIORNI NOSTRI- GIUGNO 2022</t>
  </si>
  <si>
    <t>CONCESSIONE PATROCINIO, UTILIZZO GRATUITO AUDITORIUM "MODERNISSIMO" E DEFINIZIONE CONTRIBUTO A TEV SNC DI TORRE GIORGIO E VALERIO VILLA &amp; C. PER L'ORGANIZZAZIONE DELL'8^ EDIZIONE DELLA MANIFESTAZIONE "BICITV AWARDS" E PER LA PRESENTAZIONE DELL'ALMANACCO DEL CICLISMO BERGAMASCO 2022 - NOVEMBRE E DICEMBRE 2022</t>
  </si>
  <si>
    <t>CONCESSIONE GRATUITA DEGLI SPAZI A A.S.D. SATIRO DANZANTE E A.S.D. COMBO DANCE SCHOOL PER L'ORGANIZZAZIONE DEL FESTIVAL DI DANZA "RIDANZA" IN DATA 7 E 8 MAGGIO 2022 - INTEGRAZIONE DELIBERA NUMERO 308 DEL 21/12/2021</t>
  </si>
  <si>
    <t>CONCESSIONE UTILIZZO GRATUITO AUDITORIUM "MODERNISSIMO" A NEMBRESE ACADEMY PER REALIZZAZIONE LABORATORI PROGETTO OVER - S.S. 2021/2022 (INTEGRAZIONE DELIBERA 217 ANNO 2021)</t>
  </si>
  <si>
    <t>CONCESSIONE PATROCINIO E UTILIZZO GRATUITO SPAZI COMUNALI E TRANSENNE A BAZ SNOW &amp; RACE PER LO SVOLGIMENTO DI UNA GARA DI INLINE ALPINE SLALOM, 20^ EDIZ. TROFEO CORTINOVIS A.M. - 10 LUGLIO 2022</t>
  </si>
  <si>
    <t>CONCESSIONE PATROCINIO E UTILIZZO GRATUITO SPAZI C/O PISTA CICLOPEDONALE "SALETTI" A BAZ SNOW &amp; RACE PER L'INSEGNAMENTO DELL'ATTIVITÀ DI PATTINAGGIO IN LINEA - ANNO 2022</t>
  </si>
  <si>
    <t>CONCESSIONE PATROCINIO E UTILIZZO GRATUITO DELL'AREA VERDE DI VIANA PER LO SVOLGIMENTO DI UNA SERATA DI INTRATTENIMENTO MUSICALE E DEI TORNEI DI CALCIO A 5 E DI BEACH VOLLEY ORGANIZZATI DALLA SEZIONE AVIS DI NEMBRO - SABATO 16 E DOMENICA 17 LUGLIO 2022</t>
  </si>
  <si>
    <t>CONCESSIONE PATROCINIO E UTILIZZO GRATUITO DEL CENTRO SPORTIVO COMUNALE SALETTI PER UNA MANIFESTAZIONE SPORTIVA ORGANIZZATA DALLA A.S.D. ATLETICA SALETTI - 7 MAGGIO 2022</t>
  </si>
  <si>
    <t>CONCESSIONE PATROCINIO, DEFINIZIONE CONTRIBUTO E UTILIZZO GRATUITO DEL CENTRO SPORTIVO COMUNALE SALETTI E DELLA PISTA CICLABILE A GAN NEMBRO PER LO SVOLGIMENTO DELLA GARA "BABY GAN MTB" - 18 E 19 GIUGNO 2022</t>
  </si>
  <si>
    <t>CONCESSIONE PATROCINIO E UTILIZZO GRATUITO DEL CENTRO SPORTIVO SALETTI PER MANIFESTAZIONI SPORTIVE ORGANIZZATE DALL'A.S.D. ATLETICA SALETTI DI NEMBRO - 14 E 15 MAGGIO E 2 AGOSTO 2022</t>
  </si>
  <si>
    <t>CONCESSIONE PATROCINIO E UTILIZZO GRATUITO PIAZZA DELLA LIBERTÀ AD ASSOCIAZIONE VIANDANZE PER L'ORGANIZZAZIONE DI UNA SERATA DI BALLO IN MEMORIA DEL COFONDATORE DEL GRUPPO GIORGIO MARCASSOLI - 18 GIUGNO 2022</t>
  </si>
  <si>
    <t>CONCESSIONE PATROCINIO E UTILIZZO GRATUITO SPAZI A G.S. CICLOTEAM NEMBRO PER ORGANIZZAZIONE "12^ COPPA ZIO MARIO A.M." IN DATA 3 LUGLIO 2022</t>
  </si>
  <si>
    <t>CONCESSIONE PATROCINIO E UTILIZZO GRATUITO AUDITORIUM "MODERNISSIMO" E PORZIONE DI PIAZZA DELLA LIBERTÀ AD APS PAIDEIA PER INCONTRO "SPORT E DISABILITÀ" - SABATO 21 MAGGIO 2022</t>
  </si>
  <si>
    <t>CONCESSIONE PATROCINIO E UTILIZZO GRATUITO SPAZI ALL'ASSOCIAZIONE "LONNO IN PIAZZA" PER L'ORGANIZZAZIONE DEL "6° MOTOGIRO PANORAMICO DELLE VALLI" IN DATA 25 GIUGNO 2022</t>
  </si>
  <si>
    <t>CONCESSIONE PATROCINIO E UTILIZZO GRATUITO DI PIAZZA DELLA LIBERTÀ ALLA SOCIETÀ SPORTIVA VOLLEYMANIA NEMBRO PER MANIFESTAZIONE SPORTIVA DEDICATA AL MINIVOLLEY - 4 GIUGNO 2022</t>
  </si>
  <si>
    <t>CONCESSIONE PATROCINIO E UTILIZZO CENTRO SPORTIVO COMUNALE SALETTI ALLA SOCIETÀ SPORTIVA DILETTANTISTICA NEMBRESE 1913 PER L'ORGANIZZAZIONE DEL CAMP FULL DAY DI CALCIO E DEL CRE ESTIVO RIVOLTO A BAMBIN* CON DISABILITÀ - ESTATE 2022</t>
  </si>
  <si>
    <t>CONCESSIONE UTILIZZO CENTRO SPORTIVO COMUNALE SALETTI A SOCIETÀ SPORTIVA DILETTANTISTICA NEMBRESE 1913 PER CO-ORGANIZZAZIONE CAMP ESTIVO CON ATALANTA BERGAMASCA CALCIO - PERIODO DAL 4 ALL'8 LUGLIO 2022</t>
  </si>
  <si>
    <t>CONCESSIONE PATROCINIO, UTILIZZO GRATUITO SPAZI E TRANSENNE E DEFINIZIONE CONTRIBUTO A G.S. CICLOTEAM NEMBRO PER ORGANIZZAZIONE GARA CICLISTICA - 24 LUGLIO 2022</t>
  </si>
  <si>
    <t>CONCESSIONE PATROCINIO E UTILIZZO GRATUITO AREA VERDE VIANA PER LO SVOLGIMENTO DEI TORNEI DI CALCIO A 5 E BEACH VOLLEY "AMICI DI PEGU" ORGANIZZATI DALLA ASD AMICI DI PEGU - 23 E 24 LUGLIO 2022</t>
  </si>
  <si>
    <t>CONCESSIONE PATROCINIO E UTILIZZO GRATUITO DI PIAZZA DELLA LIBERTÀ E DELLE SEDIE DI PROPRIETÀ COMUNALE A A.S.D. COMBO DANCE SCHOOL PER L'ORGANIZZAZIONE DI UNA SERATA DEDICATA ALLA DANZA HIP HOP - 17 GIUGNO 2022</t>
  </si>
  <si>
    <t>CONCESSIONE PATROCINIO E UTILIZZO GRATUITO SPAZI A A.S.D. G.S. MARINELLI PER ORGANIZZAZIONE MANIFESTAZIONE CICLISTICA COMPETITIVA "TRENTASETTESIMO CAMPIONATO ITALIANO AIMANC" - 18 SETTEMBRE 2022</t>
  </si>
  <si>
    <t>TEV SNC DI TORRE GIORGIO E VALERIO VILLA &amp; C.</t>
  </si>
  <si>
    <t>ASSOCIAZIONE SCUOLE DELL'INFANZIA CRESPI ZILIOLI E SS. INNOCENTI - MONS. ALDO NICOLI</t>
  </si>
  <si>
    <t>EROGAZIONE CONTRIBUTO A TEV SNC DI TORRE GIORGIO E VALERIO VILLA &amp; C. PER L'ORGANIZZAZIONE DELL'8^ EDIZIONE DELLA MANIFESTAZIONE "BICITV AWARDS" E PER LA PRESENTAZIONE DELL'ALMANACCO DEL CICLISMO BERGAMASCO 2022 - NOVEMBRE E DICEMBRE 2022</t>
  </si>
  <si>
    <t>A.S.D. SATIRO DANZANTE E A.S.D. COMBO DANCE SCHOOL</t>
  </si>
  <si>
    <t>NEMBRESE ACADEMY</t>
  </si>
  <si>
    <t>BAZ SNOW &amp; RACE</t>
  </si>
  <si>
    <t>A.S.D. ATLETICA SALETTI</t>
  </si>
  <si>
    <t>EROGAZIONI CONTRIBUTO E UTILIZZO GRATUITO DEL CENTRO SPORTIVO COMUNALE SALETTI E DELLA PISTA CICLABILE A GAN NEMBRO PER LO SVOLGIMENTO DELLA GARA "BABY GAN MTB" - 18 E 19 GIUGNO 2022</t>
  </si>
  <si>
    <t>ASSOCIAZIONE VIANDANZE</t>
  </si>
  <si>
    <t>G.S. CICLOTEAM</t>
  </si>
  <si>
    <t>APS PAIDEIA</t>
  </si>
  <si>
    <t>A.S.D. COMBO DANCE SCHOOL</t>
  </si>
  <si>
    <t>A.S.D. G.S. MARINELLI</t>
  </si>
  <si>
    <t>EROGAZIONE CONTRIBUTO A G.S. CICLOTEAM NEMBRO PER ORGANIZZAZIONE GARA CICLISTICA - 24 LUGLIO 2022</t>
  </si>
  <si>
    <t>CONCESSIONE UTILIZZO GRATUITO DELLA PALESTRA DI VIANA ALLA COMPAGNIA DI TEATRO-CIRCO CONTEMPORANEO "PIROUETTES ENSEMBLE" - DAL 4 ALL'8 LUGLIO 2022</t>
  </si>
  <si>
    <t>CONCESSIONE PATROCINIO E UTILIZZO GRATUITO DELLA SALA LETTURA DELLA VILLA PELLICIOLI DI LONNO AD ASSOCIAZIONE "LONNO IN PIAZZA" PER L'ORGANIZZAZIONE DELLA MOSTRA "RIDIAMO... IN CARTOLINA" - 3, 17 AGOSTO 2022</t>
  </si>
  <si>
    <t>RINNOVO CONVENZIONE TRA IL COMUNE DI NEMBRO E L'ASD ATLETICA SALETTI PER GESTIONE CENTRO SPORTIVO SALETTI E CAMPI CALCIO E DEFINIZIONE CONTRIBUTI - ANNI 2022 - 2023</t>
  </si>
  <si>
    <t>ABITANTI DI LONNO</t>
  </si>
  <si>
    <t>CONCESSIONE UTILIZZO GRATUITO AUDITORIUM "MODERNISSIMO" A CORO LIBERI SUONI PER LA REALIZZAZIONE DELLE PROVE GENERALI IN PREVISIONE DELLO SPETTACOLO IN DATA 1 OTTOBRE - MESE DI SETTEMBRE 2022</t>
  </si>
  <si>
    <t>CONCESSIONE PATROCINIO A SOCIETÀ COOPERATIVA GHERIM PER LA REALIZZAZIONE DELLA 14^ EDIZIONE DELLA MANIFESTAZIONE "TUTTA UN'ALTRA MUSICA" E OCCUPAZIONE GRATUITA DEL SUOLO PUBBLICO IN PIAZZA DELLA LIBERTÀ - 8 OTTOBRE 2022</t>
  </si>
  <si>
    <t>CONCESSIONE PATROCINIO, UTILIZZO GRATUITO AUDITORIUM "MODERNISSIMO" E SOSTENIMENTO SPESE SIAE PER LA RAPPRESENTAZIONE DELLO SPETTACOLO "SOLE DI OTTOBRE" A CURA DELLA COMPAGNIA TEATRALE FRATELLANZA - 22 OTTOBRE 2022</t>
  </si>
  <si>
    <t>CONCESSIONE PATROCINIO E UTILIZZO GRATUITO AUDITORIUM "MODERNISSIMO" ALLA COMPAGNIA TEATRALE "FIL DE FÈR" DI LONNO PER LA MESSA IN SCENA DI UNO SPETTACOLO TEATRALE DIALETTALE IN DATA 19 NOVEMBRE 2022</t>
  </si>
  <si>
    <t>CONCESSIONE PATROCINIO, UTILIZZO GRATUITO PALESTRE DEL TERRITORIO E DEFINIZIONE CONTRIBUTO A FAVORE DI AVIS E AIDO NEMBRO, PALLAVOLO GAVARNO E VOLLEYMANIA NEMBRO PER L'ORGANIZZAZIONE DEL TORNEO DI PALLAVOLO FEMMINILE "UNITI NELLO SPORT" - 1 E 2 OTTOBRE 2022</t>
  </si>
  <si>
    <t>CONCESSIONE PATROCINIO, SUPPORTO PROMOZIONALE E UTILIZZO SALA BIBLIOTECA CENTRO CULTURA PER ORGANIZZAZIONE INIZIATIVA "SCEGLIERE LA SCUOLA.! INCONTRI DI ORIENTAMENTO PER ALUNNI DELLE SCUOLE MEDIE E LORO GENITORI" NEMBRO - OTTOBRE 2022</t>
  </si>
  <si>
    <t>MASSIMO ROTINI</t>
  </si>
  <si>
    <t>CONCESSIONE PATROCINIO E UTILIZZO GRATUITO SPAZI C/O BIBLIOTECA CENTRO CULTURA A FEDERAZIONE CAMPANARI BERGAMASCHI IN OCCASIONE DELLE GIORNATE DI CULTURA CAMPANARIA - 10, 13 NOVEMBRE 2022</t>
  </si>
  <si>
    <t>CONCESSIONE PATROCINIO, UTILIZZO GRATUITO DELLO SPAZIO, PAGAMENTO SPESE SIAE E DEFINIZIONE CONTRIBUTO AD ASSOCIAZIONE "AMICI DELLA BIBLIOTECA" PER L'ORGANIZZAZIONE DELLA SERATA DI POESIE E MUSICA ISPIRATE AL LIBRO "RACCOLTIO DIURNO" DI ERRI DE LUCA - 17 NOVEMBRE 2022 - BIBLIOTECA CENTRO CULTURA</t>
  </si>
  <si>
    <t>CONCESSIONE PATROCINIO, UTILIZZO GRATUITO AUDITORIUM "MODERNISSIMO" E DEFINIZIONE CONTRIBUTO A FAVORE DI CAI E GAN NEMBRO PER ORGANIZZAZIONE DELLA RASSEGNA "LE MONTAGNE INCONTRANO NEMBRO", NOVEMBRE 2022</t>
  </si>
  <si>
    <t>CONCESSIONE PATROCINIO, UTILIZZO GRATUITO AUDITORIUM "MODERNISSIMO", SOSTENIMENTO SPESE SIAE E DEFINIZIONE CONTRIBUTO A FAVORE DELL'ASSOCIAZIONE AMICI DELLA BIBLIOTECA PER LA REALIZZAZIONE DELLA RAPPRESENTAZIONE TEATRALE "NANI A L'VÀ 'N GUÈRA" IN DATA 4 NOVEMBRE 2022</t>
  </si>
  <si>
    <t>CONCESSIONE PATROCINIO E UTILIZZO GRATUITO PIAZZA DELLA LIBERTÀ A COOPERATIVA GHERIM PER ORGANIZZAZIONE INIZIATIVE PER LA FESTA DI HALLOWEEN - 30 E 31 OTTOBRE 2022</t>
  </si>
  <si>
    <t>CONCESSIONE PATROCINIO E UTILIZZO GRATUITO AUDITORIUM "MODERNISSIMO" AL GRUPPO AMICI DI ALDO E VIRGILIO PER L'ORGANIZZAZIONE DEL CONCERTO DEL GRUPPO JOLLY ROGER BAND PER LA RACCOLTA FONDI DESTINATA A TELETHON - 10/12/2022</t>
  </si>
  <si>
    <t>CONCESSIONE UTILIZZO GRATUITO AUDITORIUM "MODERNISSIMO" A COMBO DANCE SCHOOL PER REALIZZAZIONE VIDEO, LUNEDÌ 14 NOVEMBRE 2022</t>
  </si>
  <si>
    <t>CONCESSIONE UTILIZZO GRATUITO SALA LETTURA DELLA VILLA PELLICIOLI A LONNO ALL'ASSOCIAZIONE "LONNO IN PIAZZA" PER IL LABORATORIO DI REALIZZAZIONE DEL PRESEPIO, DICEMBRE 2022</t>
  </si>
  <si>
    <t>CONCESSIONE PATROCINIO, UTILIZZO GRATUITO AUDITORIUM "MODERNISSIMO" E PAGAMENTO SPESE SIAE A FAVORE DELLA FONDAZIONE R.S.A. CASA DI RIPOSO NEMBRO PER L'ORGANIZZAZIONE DI UN EVENTO MUSICALE IN COLLABORAZIONE CON "ALFRY &amp; DANCE ACCADEMY" IN RICORDO DI GIUSEPPE PEZZOTTA "BEPI" - 11 FEBBRAIO 2023</t>
  </si>
  <si>
    <t>CONCESSIONE PATROCINIO E UTILIZZO GRATUITO SALA LETTURA DI VILLA PELLICIOLI A LONNO PER LA REALIZZAZIONE DELL'ESPOSIZIONE DI FOTO STORICHE DELLA FRAZIONE DI LONNO - DAL 10 AL 24 GENNAIO 2023</t>
  </si>
  <si>
    <t>CONCESSIONE PATROCINIO, UTILIZZO GRATUITO AUDITORIUM "MODERNISSIMO" E PAGAMENTO SPESE SIAE ALLA COMPAGNIA TEATRALE SMART SHOW AND THEATRE PRODUCTION PER LA RAPPRESENTAZIONE DELLO SPETTACOLO "L'UOMO DAL FIORE IN BOCCA, MUSICHE ED ALTRE PAROLE" DI GERARDO A. PLACIDO - 7 DICEMBRE 2022</t>
  </si>
  <si>
    <t>CONCESSIONE PATROCINIO E UTILIZZO GRATUITO PIAZZA DELLA LIBERTÀ PER MANIFESTAZIONI ORGANIZZATE DALLA COOPERATIVA GHERIM -12 E 18 DICEMBRE 2022</t>
  </si>
  <si>
    <t>CONCESSIONE PATROCINIO E UTILIZZO SPAZIO RISERVATO SU PIAZZA DELLA LIBERTÀ PER I MOTOCICLI PER LA MANIFESTAZIONE BABBO BIKERS 2022 - 18 DICEMBRE 2022 - ASSOCIAZIONE "LONNO IN PIAZZA"</t>
  </si>
  <si>
    <t>DEFINIZIONE CONTRIBUTO AD ASSOCIAZIONE CULTURALE "ORCHESTRA SALMEGGIA" PER ORGANIZZAZIONE DEL CONCERTO FOR A WHILE PROFUMO DI VIOLETTA C/O AUDITRIUM MODERNISSIMO IN DATA 28 DICEMBRE 2022</t>
  </si>
  <si>
    <t>DEFINIZIONE CONTRIBUTO A BANDA MUSICALE DI NEMBRO - ANNO 2022</t>
  </si>
  <si>
    <t>EROGAZIONE CONTRIBUTO A FAVORE DELL’ORATORIO SAN FILIPPO NERI DI NEMBRO PER LA REALIZZAZIONE DEL FESTIVAL “MIGLIORI DI COSÌ – FESTIVAL DELLE RINASCITE” – ANNO 2022</t>
  </si>
  <si>
    <t>A.S.D. DAVID ORATORIO NEMBRO</t>
  </si>
  <si>
    <t>A.S.D. RITMICAMENTE</t>
  </si>
  <si>
    <t>A.D. SERIANA BASKET 75</t>
  </si>
  <si>
    <t>CONTRIBUTO ALL'ASSOCIAZIONE CULTURALE LA VALLATA DEI LIBRI BAMBINI PER ADESIONE E PARTECIPAZIONE AL FESTIVAL LA "VALLATA DEI LIBRI BAMBINI ED.2022/2023 FESTIVAL DI LETTERATURA PER RAGAZZI" IN ATTUAZIONE PIANO PER IL DIRITTO ALLO STUDIO
quota parte anno 2022 - a.s. 2022/2023</t>
  </si>
  <si>
    <t>COMPAGNIA DI TEATRO-CIRCO CONTEMPORANEO "PIROUETTES ENSEMBLE"</t>
  </si>
  <si>
    <t>DEFINIZIONE CONTRIBUTO A FAVORE DELLA ASD GAVARNESE CALCIO PER LA GESTIONE DEL CENTRO SPORTIVO SALETTI E CAMPI DA CALCIO - STAGIONE SPORTIVA 2022/2023
2° semestre 2022</t>
  </si>
  <si>
    <t>EROGAZIONE CONTRIBUTO A A.S.D. ATLETICA SALETTI DI NEMBRO PER ORGANIZZAZIONE DEL "25° MEETING INTERNAZIONALE CITTÀ DI NEMBRO"  2 AGOSTO 2022</t>
  </si>
  <si>
    <t>EROGAZIONE CONTRIBUTO AD ASSOCIAZIONE "NEMBRESI NEL MONDO" PER L'ORGANIZZAZIONE DELLA MANIFESTAZIONE "XXVII FESTA DELLEMIGRANTE 2022" - AGOSTO 2022</t>
  </si>
  <si>
    <t>ASSOCIAZIONE NEMBRESI NEL MONDO</t>
  </si>
  <si>
    <t>EROGAZIONE CONTRIBUTO AD ASSOCIAZIONE "ODV GRUPPO GE.DI. - GENITORI DI DISABILI" PER L'ACCOMPAGNAMENTO PROTETTO PERSONA MINORE AFFETTA DA DISABILITÀ - ANNO SCOLASTICO 2022/2023
quota parte anno 2022 - a.s. 2022/2023</t>
  </si>
  <si>
    <t>EROGAZIONE CONTRIBUTO A A.S.D. COMBO DANCE SCHOOL PER L'ORGANIZZAZIONE DELLE SERATE DI ZUMBA FITNESS IN PIAZZA DELLA LIBERTÀ ALL'INTERNO DELLA MANIFESTAZIONE "SPORT D'ESTATE" - ANNO 2022</t>
  </si>
  <si>
    <t>EROGAZIONE CONTRIBUTO A FAVORE DI AVIS SOTTOSEZIONE DI NEMBRO PER L’ORGANIZZAZIONE DELLA 26^ CAMMINATA DEL VOLONTARIATO – 9 OTTOBRE 2022</t>
  </si>
  <si>
    <t>AVIS - SOTTOSEZIONE NEMBRO</t>
  </si>
  <si>
    <t>EROGAZIONE CONTRIBUTO A G.S. CICLOTEAM NEMBRO PER L'ORGANIZZAZIONE DELLA GARA CICLISTICA IN DATA 25 SETTEMBRE 2022</t>
  </si>
  <si>
    <t>A.S.D. JUDO SHOGANAI</t>
  </si>
  <si>
    <t>A.S.D. VOLLEYMANIA NEMBRO</t>
  </si>
  <si>
    <t>A.S.D. PALLAVOLO GAVARNO</t>
  </si>
  <si>
    <t>EROGAZIONE CONTRIBUTO ORDINARIO A SOCIETÀ SPORTIVE NEMBRESI IN ATTUAZIONE DEL REGOLAMENTO COMUNALE – ANNO 2022
GS CICLOTEAM NEMBRO ASD</t>
  </si>
  <si>
    <t>EROGAZIONE CONTRIBUTO ORDINARIO A SOCIETÀ SPORTIVE NEMBRESI IN ATTUAZIONE DEL REGOLAMENTO COMUNALE – ANNO 2022
BAZ SNOW &amp; RACE A.S.D.</t>
  </si>
  <si>
    <t>EROGAZIONE CONTRIBUTO ORDINARIO A SOCIETÀ SPORTIVE NEMBRESI IN ATTUAZIONE DEL REGOLAMENTO COMUNALE – ANNO 2022
ATLETICA SALETTI A.S.D.</t>
  </si>
  <si>
    <t>EROGAZIONE CONTRIBUTO ORDINARIO A SOCIETÀ SPORTIVE NEMBRESI IN ATTUAZIONE DEL REGOLAMENTO COMUNALE – ANNO 2022
A.S.D. DAVID ORATORIO NEMBRO</t>
  </si>
  <si>
    <t>EROGAZIONE CONTRIBUTO ORDINARIO A SOCIETÀ SPORTIVE NEMBRESI IN ATTUAZIONE DEL REGOLAMENTO COMUNALE – ANNO 2022
A.S.D. RITMICAMENTE</t>
  </si>
  <si>
    <t>EROGAZIONE CONTRIBUTO ORDINARIO A SOCIETÀ SPORTIVE NEMBRESI IN ATTUAZIONE DEL REGOLAMENTO COMUNALE – ANNO 2022
VOLLEYMANIA NEMBRO A.S.D</t>
  </si>
  <si>
    <t>EROGAZIONE CONTRIBUTO ORDINARIO A SOCIETÀ SPORTIVE NEMBRESI IN ATTUAZIONE DEL REGOLAMENTO COMUNALE – ANNO 2022
NEMBRESE1913 S.S.D. A R.L.</t>
  </si>
  <si>
    <t>EROGAZIONE CONTRIBUTO ORDINARIO A SOCIETÀ SPORTIVE NEMBRESI IN ATTUAZIONE DEL REGOLAMENTO COMUNALE – ANNO 2022
A.S.D. SATIRO DANZANTE</t>
  </si>
  <si>
    <t>EROGAZIONE CONTRIBUTO ORDINARIO A SOCIETÀ SPORTIVE NEMBRESI IN ATTUAZIONE DEL REGOLAMENTO COMUNALE – ANNO 2022
A.D. SERIANA BASKET 75</t>
  </si>
  <si>
    <t xml:space="preserve">EROGAZIONE CONTRIBUTO ORDINARIO A SOCIETÀ SPORTIVE NEMBRESI IN ATTUAZIONE DEL REGOLAMENTO COMUNALE – ANNO 2022
PALLAVOLO GAVARNO A.S.D </t>
  </si>
  <si>
    <t>EROGAZIONE CONTRIBUTO ORDINARIO A SOCIETÀ SPORTIVE NEMBRESI IN ATTUAZIONE DEL REGOLAMENTO COMUNALE – ANNO 2022
JUDO SHOGANAI - A.S.D.</t>
  </si>
  <si>
    <t>EROGAZIONE CONTRIBUTO ORDINARIO A SOCIETÀ SPORTIVE NEMBRESI IN ATTUAZIONE DEL REGOLAMENTO COMUNALE – ANNO 2022
COMBO DANCE SCHOOL A.S.D</t>
  </si>
  <si>
    <t>EROGAZIONE CONTRIBUTO A DIVERSE SOCIETÀ SPORTIVE NEMBRESI PER UTILIZZO IMPIANTI EXTRACOMUNALI - ANNO 2022
Gavarnese</t>
  </si>
  <si>
    <t>EROGAZIONE CONTRIBUTO A DIVERSE SOCIETÀ SPORTIVE NEMBRESI PER UTILIZZO IMPIANTI EXTRACOMUNALI - ANNO 2022
David</t>
  </si>
  <si>
    <t>EROGAZIONE CONTRIBUTO A DIVERSE SOCIETÀ SPORTIVE NEMBRESI PER UTILIZZO IMPIANTI EXTRACOMUNALI - ANNO 2022
Amici dei PEGU</t>
  </si>
  <si>
    <t>A.S.D. AMICI DI PEGU</t>
  </si>
  <si>
    <t>EROGAZIONE CONTRIBUTO A G.A.N. NEMBRO PER L'ORGANIZZAZIONE DELLA QUINTA EDIZIONE DELLA MANIFESTAZIONE "PODONE SKY TRAIL" IN DATA 2 OTTOBRE 2022</t>
  </si>
  <si>
    <t>G.A.N. NEMBRO</t>
  </si>
  <si>
    <t>NEMBRESE 1913 S.S.D. A R.L.</t>
  </si>
  <si>
    <t>EROGAZIONE CONTRIBUTO ALL'ASSOCIAZIONE ANTEAS SEZIONE DI NEMBRO PER L'ORGANIZZAZIONE DEL XXV CORSO DELL'UNIVERSITÀ PER ANZIANI - ANNO ACCADEMICO 2022/2023</t>
  </si>
  <si>
    <t>ASSOCIAZIONE ANTEAS SEZIONE DI NEMBRO</t>
  </si>
  <si>
    <t>ASSOCIAZIONE GINETTA FERRAGUTI</t>
  </si>
  <si>
    <t>COMPAGNIA TEATRALE "FIL DE FÈR" DI LONNO</t>
  </si>
  <si>
    <t>DEFINIZIONE CONTRIBUTO A FAVORE DI AVIS E AIDO NEMBRO, PALLAVOLO GAVARNO E VOLLEYMANIA NEMBRO PER L'ORGANIZZAZIONE DEL TORNEO DI PALLAVOLO FEMMINILE "UNITI NELLO SPORT" - 1 E 2 OTTOBRE 2022</t>
  </si>
  <si>
    <t>FEDERAZIONE CAMPANARI BERGAMASCHI</t>
  </si>
  <si>
    <t>EROGAZIONE CONTRIBUTO A ISTITUTO COMPRENSIVO ENEA TALPINO PER GESTIONE PIANO DI DIRITTO ALLO STUDIO - DEFINIZIONE 1^ E 2^ RATA  - A.S. 2022/2023
1^ RATA</t>
  </si>
  <si>
    <t>EROGAZIONE CONTRIBUTO A ISTITUTO COMPRENSIVO ENEA TALPINO PER SPESE DI FUNZIONAMENTO AMMINISTRATIVO PER L'A.S. 2022/2023</t>
  </si>
  <si>
    <t>ISTITUTO COMPRENSIVO ENEA TALPINO</t>
  </si>
  <si>
    <t>EROGAZIONE CONTRIBUTO A FAVORE DELLA COOPERATIVA GHERIM PER L'ORGANIZZAZIONE DELLA 7^ RASSEGNA TEATRALE DIALETTALE C/O  AUDITORIUM "MODERNISSIMO", STAGIONE 2022/2023</t>
  </si>
  <si>
    <t>EROGAZIONE CONTRIBUTO AD ASSOCIAZIONE "AMICI DELLA BIBLIOTECA" PER L'ORGANIZZAZIONE DELLA SERATA DI POESIE E MUSICA ISPIRATE AL LIBRO "RACCOLTIO DIURNO" DI ERRI DE LUCA - 17 NOVEMBRE 2022 - BIBLIOTECA CENTRO CULTURA</t>
  </si>
  <si>
    <t>EROGAZIONE CONTRIBUTO A FAVORE DI CAI E GAN NEMBRO PER ORGANIZZAZIONE DELLA RASSEGNA "LE MONTAGNE INCONTRANO NEMBRO", NOVEMBRE 2022</t>
  </si>
  <si>
    <t>C.A.I. E G.A.N.NEMBRO</t>
  </si>
  <si>
    <t>EROGAZIONE CONTRIBUTO A COOPERATIVA RUAH DI BERGAMO E SOSTENIMENTO DELLE SPESE SIAE PER L'ORGANIZZAZIONE DELLA 10^ EDIZIONE DI TIRAFUORILALINGUA - CONCORSO FESTIVAL DEDICATO ALLA LINGUA MADRE-NOVEMBRE 2022</t>
  </si>
  <si>
    <t>COOPERATIVA RUAH BERGAMO</t>
  </si>
  <si>
    <t>DEFINIZIONE CONTRIBUTO A FAVORE DELL'ASSOCIAZIONE AMICI DELLA BIBLIOTECA PER LA REALIZZAZIONE DELLA RAPPRESENTAZIONE TEATRALE "NANI A L'VÀ 'N GUÈRA" IN DATA 4 NOVEMBRE 2022</t>
  </si>
  <si>
    <t>GRUPPO AMICI DI ALDO E VIRGILIO</t>
  </si>
  <si>
    <t>FONDAZIONE R.S.A. CASA DI RIPOSO NEMBRO</t>
  </si>
  <si>
    <t xml:space="preserve">COMPAGNIA TEATRALE SMART SHOW AND THEATRE PRODUCTION </t>
  </si>
  <si>
    <t xml:space="preserve">ASSOCIAZIONE CULTURALE "ORCHESTRA SALMEGGIA" </t>
  </si>
  <si>
    <t>EROGAZIONE CONTRUBUTO A FAVORE DELL'ASSOCIAZIONE ENTE FESTIVAL PIANISTICO INTERNAZIONALE DI BRESCIA E BERGAMO - 2 MAGGIO 2022</t>
  </si>
  <si>
    <t>EROGAZIONE CONTRIBUTO PER FUNZIONAMENTO SCUOLE DELL'INFANZIA "CRESPI ZILIOLI" E "SS. INNOCENTI" DAL PIANO DI DIRITTO ALLO STUDIO PER ANNO SCOLASTICO 2022/2023
quota parte settembre dicembre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</si>
</sst>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quot;€&quot;\ #,##0.00"/>
  </numFmts>
  <fonts count="9" x14ac:knownFonts="1">
    <font>
      <sz val="11"/>
      <color theme="1"/>
      <name val="Calibri"/>
      <family val="2"/>
      <scheme val="minor"/>
    </font>
    <font>
      <b/>
      <sz val="11"/>
      <color rgb="FF305E9A"/>
      <name val="Arial Narrow"/>
      <family val="2"/>
    </font>
    <font>
      <b/>
      <i/>
      <sz val="36"/>
      <color theme="5" tint="0.39997558519241921"/>
      <name val="Calibri"/>
      <family val="2"/>
      <scheme val="minor"/>
    </font>
    <font>
      <sz val="11"/>
      <color theme="1"/>
      <name val="Arial Narrow"/>
      <family val="2"/>
    </font>
    <font>
      <sz val="14"/>
      <color theme="5" tint="-0.249977111117893"/>
      <name val="Calibri"/>
      <family val="2"/>
      <scheme val="minor"/>
    </font>
    <font>
      <b/>
      <i/>
      <sz val="14"/>
      <color theme="5" tint="-0.249977111117893"/>
      <name val="Calibri"/>
      <family val="2"/>
      <scheme val="minor"/>
    </font>
    <font>
      <sz val="8"/>
      <name val="Calibri"/>
      <family val="2"/>
      <scheme val="minor"/>
    </font>
    <font>
      <sz val="10"/>
      <name val="Arial"/>
      <family val="2"/>
    </font>
    <font>
      <sz val="11"/>
      <name val="Arial Narrow"/>
      <family val="2"/>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305E9A"/>
      </left>
      <right style="thin">
        <color rgb="FF305E9A"/>
      </right>
      <top style="thin">
        <color rgb="FF305E9A"/>
      </top>
      <bottom style="thin">
        <color rgb="FF305E9A"/>
      </bottom>
      <diagonal/>
    </border>
    <border>
      <left style="thin">
        <color rgb="FF305E9A"/>
      </left>
      <right style="thin">
        <color rgb="FF305E9A"/>
      </right>
      <top style="thin">
        <color rgb="FF305E9A"/>
      </top>
      <bottom/>
      <diagonal/>
    </border>
    <border>
      <left style="thin">
        <color rgb="FF305E9A"/>
      </left>
      <right style="thin">
        <color rgb="FF305E9A"/>
      </right>
      <top/>
      <bottom style="thin">
        <color rgb="FF305E9A"/>
      </bottom>
      <diagonal/>
    </border>
    <border>
      <left style="thin">
        <color rgb="FF305E9A"/>
      </left>
      <right style="thin">
        <color rgb="FF305E9A"/>
      </right>
      <top style="medium">
        <color indexed="64"/>
      </top>
      <bottom style="thin">
        <color rgb="FF305E9A"/>
      </bottom>
      <diagonal/>
    </border>
    <border>
      <left style="thin">
        <color rgb="FF305E9A"/>
      </left>
      <right style="medium">
        <color indexed="64"/>
      </right>
      <top style="medium">
        <color indexed="64"/>
      </top>
      <bottom style="thin">
        <color rgb="FF305E9A"/>
      </bottom>
      <diagonal/>
    </border>
    <border>
      <left style="thin">
        <color rgb="FF305E9A"/>
      </left>
      <right style="thin">
        <color rgb="FF305E9A"/>
      </right>
      <top style="thin">
        <color rgb="FF305E9A"/>
      </top>
      <bottom style="medium">
        <color indexed="64"/>
      </bottom>
      <diagonal/>
    </border>
    <border>
      <left style="thin">
        <color rgb="FF305E9A"/>
      </left>
      <right style="medium">
        <color indexed="64"/>
      </right>
      <top style="thin">
        <color rgb="FF305E9A"/>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rgb="FF305E9A"/>
      </left>
      <right style="medium">
        <color indexed="64"/>
      </right>
      <top style="thin">
        <color rgb="FF305E9A"/>
      </top>
      <bottom style="thin">
        <color rgb="FF305E9A"/>
      </bottom>
      <diagonal/>
    </border>
    <border>
      <left style="medium">
        <color indexed="64"/>
      </left>
      <right style="thin">
        <color indexed="64"/>
      </right>
      <top/>
      <bottom style="thin">
        <color indexed="64"/>
      </bottom>
      <diagonal/>
    </border>
    <border>
      <left style="thin">
        <color rgb="FF305E9A"/>
      </left>
      <right style="thin">
        <color rgb="FF305E9A"/>
      </right>
      <top/>
      <bottom style="medium">
        <color indexed="64"/>
      </bottom>
      <diagonal/>
    </border>
    <border>
      <left style="thin">
        <color rgb="FF305E9A"/>
      </left>
      <right style="medium">
        <color indexed="64"/>
      </right>
      <top/>
      <bottom style="medium">
        <color indexed="64"/>
      </bottom>
      <diagonal/>
    </border>
    <border>
      <left style="thin">
        <color rgb="FF305E9A"/>
      </left>
      <right style="thin">
        <color rgb="FF305E9A"/>
      </right>
      <top style="medium">
        <color indexed="64"/>
      </top>
      <bottom/>
      <diagonal/>
    </border>
    <border>
      <left style="thin">
        <color rgb="FF305E9A"/>
      </left>
      <right style="medium">
        <color indexed="64"/>
      </right>
      <top style="medium">
        <color indexed="64"/>
      </top>
      <bottom/>
      <diagonal/>
    </border>
    <border>
      <left style="medium">
        <color indexed="64"/>
      </left>
      <right style="thin">
        <color indexed="64"/>
      </right>
      <top style="thin">
        <color indexed="64"/>
      </top>
      <bottom/>
      <diagonal/>
    </border>
    <border>
      <left style="thin">
        <color rgb="FF305E9A"/>
      </left>
      <right style="medium">
        <color indexed="64"/>
      </right>
      <top style="thin">
        <color rgb="FF305E9A"/>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305E9A"/>
      </left>
      <right style="thin">
        <color rgb="FF305E9A"/>
      </right>
      <top style="medium">
        <color indexed="64"/>
      </top>
      <bottom style="medium">
        <color indexed="64"/>
      </bottom>
      <diagonal/>
    </border>
    <border>
      <left style="thin">
        <color rgb="FF305E9A"/>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234">
    <xf numFmtId="0" fontId="0" fillId="0" borderId="0" xfId="0"/>
    <xf numFmtId="0" fontId="2" fillId="0" borderId="0" xfId="0" applyFont="1"/>
    <xf numFmtId="164"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4" fontId="3" fillId="0" borderId="2" xfId="0" applyNumberFormat="1" applyFont="1" applyBorder="1" applyAlignment="1">
      <alignment horizontal="center" vertical="center"/>
    </xf>
    <xf numFmtId="0" fontId="3" fillId="0" borderId="2" xfId="0" applyFont="1" applyBorder="1" applyAlignment="1">
      <alignment horizontal="center" vertical="center"/>
    </xf>
    <xf numFmtId="164" fontId="3" fillId="0" borderId="5" xfId="0" applyNumberFormat="1" applyFont="1" applyBorder="1" applyAlignment="1">
      <alignment horizontal="center" vertical="center"/>
    </xf>
    <xf numFmtId="0" fontId="3" fillId="0" borderId="5" xfId="0" applyFont="1" applyBorder="1" applyAlignment="1">
      <alignment horizontal="center" vertical="center"/>
    </xf>
    <xf numFmtId="164" fontId="3" fillId="0" borderId="8" xfId="0" applyNumberFormat="1" applyFont="1" applyBorder="1" applyAlignment="1">
      <alignment horizontal="center" vertical="center"/>
    </xf>
    <xf numFmtId="164"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0" xfId="0" applyFont="1"/>
    <xf numFmtId="164" fontId="0" fillId="0" borderId="0" xfId="0" applyNumberFormat="1" applyAlignment="1">
      <alignment horizontal="center" vertical="center"/>
    </xf>
    <xf numFmtId="0" fontId="0" fillId="0" borderId="0" xfId="0" applyAlignment="1">
      <alignment horizontal="left" vertical="center"/>
    </xf>
    <xf numFmtId="0" fontId="3" fillId="0" borderId="1" xfId="0" applyFont="1" applyBorder="1" applyAlignment="1">
      <alignment vertical="center"/>
    </xf>
    <xf numFmtId="0" fontId="0" fillId="0" borderId="0" xfId="0" applyAlignment="1">
      <alignment vertical="center"/>
    </xf>
    <xf numFmtId="0" fontId="3" fillId="0" borderId="16" xfId="0" applyFont="1" applyBorder="1" applyAlignment="1">
      <alignment horizontal="center" vertical="center"/>
    </xf>
    <xf numFmtId="0" fontId="0" fillId="0" borderId="0" xfId="0"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left" vertical="center" wrapText="1"/>
    </xf>
    <xf numFmtId="0" fontId="3" fillId="0" borderId="9" xfId="0" applyFont="1" applyBorder="1" applyAlignment="1">
      <alignment vertical="center"/>
    </xf>
    <xf numFmtId="0" fontId="3" fillId="0" borderId="5" xfId="0" applyFont="1" applyBorder="1" applyAlignment="1">
      <alignment vertical="center"/>
    </xf>
    <xf numFmtId="0" fontId="3" fillId="0" borderId="19" xfId="0" applyFont="1" applyBorder="1" applyAlignment="1">
      <alignment horizontal="center" vertical="center"/>
    </xf>
    <xf numFmtId="14" fontId="3" fillId="0" borderId="20" xfId="0" applyNumberFormat="1" applyFont="1" applyBorder="1" applyAlignment="1">
      <alignment vertical="center"/>
    </xf>
    <xf numFmtId="0" fontId="3" fillId="0" borderId="8" xfId="0" applyFont="1" applyBorder="1" applyAlignment="1">
      <alignment vertical="center"/>
    </xf>
    <xf numFmtId="0" fontId="3" fillId="0" borderId="21" xfId="0" applyFont="1" applyBorder="1" applyAlignment="1">
      <alignment horizontal="center" vertical="center"/>
    </xf>
    <xf numFmtId="14" fontId="3" fillId="0" borderId="22" xfId="0" applyNumberFormat="1" applyFont="1" applyBorder="1" applyAlignment="1">
      <alignment vertical="center"/>
    </xf>
    <xf numFmtId="0" fontId="7" fillId="0" borderId="9"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left" vertical="center" wrapText="1"/>
    </xf>
    <xf numFmtId="0" fontId="1" fillId="0" borderId="24" xfId="0" applyFont="1" applyBorder="1" applyAlignment="1">
      <alignment horizontal="center" vertical="center" wrapText="1"/>
    </xf>
    <xf numFmtId="164" fontId="1" fillId="0" borderId="24"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5" xfId="0" applyFont="1" applyBorder="1" applyAlignment="1">
      <alignment horizontal="center" vertical="center" wrapText="1"/>
    </xf>
    <xf numFmtId="14" fontId="7" fillId="0" borderId="27" xfId="0" applyNumberFormat="1" applyFont="1" applyBorder="1" applyAlignment="1">
      <alignment horizontal="center" vertical="center" wrapText="1"/>
    </xf>
    <xf numFmtId="0" fontId="7" fillId="0" borderId="8" xfId="0" applyFont="1" applyBorder="1" applyAlignment="1">
      <alignment horizontal="left" vertical="center" wrapText="1"/>
    </xf>
    <xf numFmtId="0" fontId="7" fillId="0" borderId="8" xfId="0" applyFont="1" applyBorder="1" applyAlignment="1">
      <alignment horizontal="center" vertical="center" wrapText="1"/>
    </xf>
    <xf numFmtId="14" fontId="7" fillId="0" borderId="28" xfId="0" applyNumberFormat="1" applyFont="1" applyBorder="1" applyAlignment="1">
      <alignment horizontal="center" vertical="center" wrapText="1"/>
    </xf>
    <xf numFmtId="0" fontId="7" fillId="0" borderId="7" xfId="0" applyFont="1" applyBorder="1" applyAlignment="1">
      <alignment horizontal="left" vertical="center" wrapText="1"/>
    </xf>
    <xf numFmtId="164" fontId="3" fillId="0" borderId="7" xfId="0" applyNumberFormat="1" applyFont="1" applyBorder="1" applyAlignment="1">
      <alignment horizontal="center" vertical="center"/>
    </xf>
    <xf numFmtId="0" fontId="3" fillId="0" borderId="7" xfId="0" applyFont="1" applyBorder="1" applyAlignment="1">
      <alignment horizontal="center" vertical="center"/>
    </xf>
    <xf numFmtId="14" fontId="7" fillId="0" borderId="29" xfId="0" applyNumberFormat="1" applyFont="1" applyBorder="1" applyAlignment="1">
      <alignment horizontal="center" vertical="center" wrapText="1"/>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7" fillId="0" borderId="7" xfId="0" applyFont="1" applyBorder="1" applyAlignment="1">
      <alignment horizontal="center" vertical="center" wrapText="1"/>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7" fillId="0" borderId="4" xfId="0" applyFont="1" applyBorder="1" applyAlignment="1">
      <alignment horizontal="left" vertical="center" wrapText="1"/>
    </xf>
    <xf numFmtId="0" fontId="3" fillId="0" borderId="26" xfId="0" applyFont="1" applyBorder="1" applyAlignment="1">
      <alignment horizontal="left" vertical="center" wrapText="1"/>
    </xf>
    <xf numFmtId="0" fontId="7" fillId="0" borderId="26" xfId="0" applyFont="1" applyBorder="1" applyAlignment="1">
      <alignment horizontal="left" vertical="center" wrapText="1"/>
    </xf>
    <xf numFmtId="164" fontId="3" fillId="0" borderId="26" xfId="0" applyNumberFormat="1" applyFont="1" applyBorder="1" applyAlignment="1">
      <alignment horizontal="center" vertical="center"/>
    </xf>
    <xf numFmtId="0" fontId="3" fillId="0" borderId="26" xfId="0" applyFont="1" applyBorder="1" applyAlignment="1">
      <alignment horizontal="center" vertical="center"/>
    </xf>
    <xf numFmtId="0" fontId="3" fillId="0" borderId="26" xfId="0" applyFont="1" applyBorder="1" applyAlignment="1">
      <alignment vertical="center"/>
    </xf>
    <xf numFmtId="0" fontId="3" fillId="0" borderId="30" xfId="0" applyFont="1" applyBorder="1" applyAlignment="1">
      <alignment horizontal="left" vertical="center"/>
    </xf>
    <xf numFmtId="0" fontId="3" fillId="0" borderId="7" xfId="0" applyFont="1" applyBorder="1" applyAlignment="1">
      <alignment vertical="center"/>
    </xf>
    <xf numFmtId="0" fontId="3" fillId="0" borderId="19" xfId="0" applyFont="1" applyBorder="1" applyAlignment="1">
      <alignment vertical="center" wrapText="1"/>
    </xf>
    <xf numFmtId="14" fontId="3" fillId="0" borderId="34" xfId="0" applyNumberFormat="1" applyFont="1" applyBorder="1" applyAlignment="1">
      <alignment vertical="center"/>
    </xf>
    <xf numFmtId="165" fontId="7" fillId="0" borderId="1" xfId="0" applyNumberFormat="1" applyFont="1" applyBorder="1" applyAlignment="1">
      <alignment horizontal="center" vertical="center"/>
    </xf>
    <xf numFmtId="165" fontId="7" fillId="0" borderId="8" xfId="0" applyNumberFormat="1" applyFont="1" applyBorder="1" applyAlignment="1">
      <alignment horizontal="center" vertical="center"/>
    </xf>
    <xf numFmtId="0" fontId="8" fillId="0" borderId="1" xfId="0" applyFont="1" applyBorder="1" applyAlignment="1">
      <alignment vertical="center"/>
    </xf>
    <xf numFmtId="164"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vertical="center" wrapText="1"/>
    </xf>
    <xf numFmtId="0" fontId="8" fillId="0" borderId="19" xfId="0" applyFont="1" applyBorder="1" applyAlignment="1">
      <alignment vertical="center" wrapText="1"/>
    </xf>
    <xf numFmtId="164" fontId="8" fillId="0" borderId="5" xfId="0" applyNumberFormat="1"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vertical="center"/>
    </xf>
    <xf numFmtId="0" fontId="8" fillId="0" borderId="19" xfId="0" applyFont="1" applyBorder="1" applyAlignment="1">
      <alignment horizontal="center" vertical="center"/>
    </xf>
    <xf numFmtId="14" fontId="8" fillId="0" borderId="20" xfId="0" applyNumberFormat="1" applyFont="1" applyBorder="1" applyAlignment="1">
      <alignment vertical="center"/>
    </xf>
    <xf numFmtId="0" fontId="8" fillId="0" borderId="7" xfId="0" applyFont="1" applyBorder="1" applyAlignment="1">
      <alignment horizontal="left" vertical="center" wrapText="1"/>
    </xf>
    <xf numFmtId="0" fontId="8" fillId="0" borderId="7" xfId="0" applyFont="1" applyBorder="1" applyAlignment="1">
      <alignment vertical="center"/>
    </xf>
    <xf numFmtId="0" fontId="8" fillId="0" borderId="4" xfId="0" applyFont="1" applyBorder="1" applyAlignment="1">
      <alignment horizontal="left" vertical="center" wrapText="1"/>
    </xf>
    <xf numFmtId="0" fontId="8" fillId="0" borderId="38" xfId="0" applyFont="1" applyBorder="1" applyAlignment="1">
      <alignment vertical="center" wrapText="1"/>
    </xf>
    <xf numFmtId="16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vertical="center"/>
    </xf>
    <xf numFmtId="0" fontId="8" fillId="0" borderId="38" xfId="0" applyFont="1" applyBorder="1" applyAlignment="1">
      <alignment horizontal="center" vertical="center"/>
    </xf>
    <xf numFmtId="14" fontId="8" fillId="0" borderId="39" xfId="0" applyNumberFormat="1" applyFont="1" applyBorder="1" applyAlignment="1">
      <alignment vertical="center"/>
    </xf>
    <xf numFmtId="0" fontId="8" fillId="0" borderId="1" xfId="0" applyFont="1" applyBorder="1" applyAlignment="1">
      <alignment vertical="center" wrapText="1"/>
    </xf>
    <xf numFmtId="164" fontId="8" fillId="0" borderId="8" xfId="0" applyNumberFormat="1"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vertical="center"/>
    </xf>
    <xf numFmtId="0" fontId="8" fillId="0" borderId="21" xfId="0" applyFont="1" applyBorder="1" applyAlignment="1">
      <alignment horizontal="center" vertical="center"/>
    </xf>
    <xf numFmtId="14" fontId="8" fillId="0" borderId="22" xfId="0" applyNumberFormat="1" applyFont="1" applyBorder="1" applyAlignment="1">
      <alignment vertical="center"/>
    </xf>
    <xf numFmtId="164" fontId="8" fillId="0" borderId="2" xfId="0" applyNumberFormat="1" applyFont="1" applyBorder="1" applyAlignment="1">
      <alignment horizontal="center" vertical="center"/>
    </xf>
    <xf numFmtId="0" fontId="8" fillId="0" borderId="2" xfId="0" applyFont="1" applyBorder="1" applyAlignment="1">
      <alignment vertical="center"/>
    </xf>
    <xf numFmtId="0" fontId="8" fillId="0" borderId="17" xfId="0" applyFont="1" applyBorder="1" applyAlignment="1">
      <alignment horizontal="center" vertical="center"/>
    </xf>
    <xf numFmtId="14" fontId="8" fillId="0" borderId="41" xfId="0" applyNumberFormat="1" applyFont="1" applyBorder="1" applyAlignment="1">
      <alignment vertical="center"/>
    </xf>
    <xf numFmtId="0" fontId="8" fillId="0" borderId="17" xfId="0" applyFont="1" applyBorder="1" applyAlignment="1">
      <alignment vertical="center" wrapText="1"/>
    </xf>
    <xf numFmtId="14" fontId="8" fillId="0" borderId="27" xfId="0" applyNumberFormat="1" applyFont="1" applyBorder="1" applyAlignment="1">
      <alignment vertical="center"/>
    </xf>
    <xf numFmtId="0" fontId="8" fillId="0" borderId="21" xfId="0" applyFont="1" applyBorder="1" applyAlignment="1">
      <alignment vertical="center" wrapText="1"/>
    </xf>
    <xf numFmtId="14" fontId="8" fillId="0" borderId="28" xfId="0" applyNumberFormat="1" applyFont="1" applyBorder="1" applyAlignment="1">
      <alignment vertical="center"/>
    </xf>
    <xf numFmtId="14" fontId="8" fillId="0" borderId="29" xfId="0" applyNumberFormat="1"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14" fontId="3" fillId="0" borderId="27" xfId="0" applyNumberFormat="1" applyFont="1" applyBorder="1" applyAlignment="1">
      <alignment vertical="center"/>
    </xf>
    <xf numFmtId="0" fontId="3" fillId="0" borderId="8" xfId="0" applyFont="1" applyBorder="1" applyAlignment="1">
      <alignment vertical="center" wrapText="1"/>
    </xf>
    <xf numFmtId="14" fontId="3" fillId="0" borderId="28" xfId="0" applyNumberFormat="1" applyFont="1" applyBorder="1" applyAlignment="1">
      <alignment vertical="center"/>
    </xf>
    <xf numFmtId="0" fontId="7" fillId="0" borderId="5" xfId="0" applyFont="1" applyBorder="1" applyAlignment="1">
      <alignment vertical="center" wrapText="1"/>
    </xf>
    <xf numFmtId="0" fontId="7" fillId="0" borderId="8" xfId="0" applyFont="1" applyBorder="1" applyAlignment="1">
      <alignment vertical="center" wrapText="1"/>
    </xf>
    <xf numFmtId="0" fontId="7" fillId="0" borderId="1" xfId="0" applyFont="1" applyBorder="1" applyAlignment="1">
      <alignment vertical="center" wrapText="1"/>
    </xf>
    <xf numFmtId="0" fontId="3" fillId="0" borderId="2" xfId="0" applyFont="1" applyBorder="1" applyAlignment="1">
      <alignment vertical="center" wrapText="1"/>
    </xf>
    <xf numFmtId="0" fontId="8" fillId="0" borderId="2" xfId="0" applyFont="1" applyBorder="1" applyAlignment="1">
      <alignmen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6" xfId="0" applyFont="1" applyBorder="1" applyAlignment="1">
      <alignment horizontal="left" vertical="center" wrapText="1"/>
    </xf>
    <xf numFmtId="0" fontId="8" fillId="0" borderId="5" xfId="0" applyFont="1" applyBorder="1" applyAlignment="1">
      <alignment vertical="center" wrapText="1"/>
    </xf>
    <xf numFmtId="0" fontId="7" fillId="0" borderId="17" xfId="0" applyFont="1" applyBorder="1" applyAlignment="1">
      <alignment horizontal="left" vertical="center" wrapText="1"/>
    </xf>
    <xf numFmtId="0" fontId="8" fillId="0" borderId="8" xfId="0" applyFont="1" applyBorder="1" applyAlignment="1">
      <alignment vertical="center" wrapText="1"/>
    </xf>
    <xf numFmtId="165" fontId="7" fillId="0" borderId="5" xfId="0" applyNumberFormat="1" applyFont="1" applyBorder="1" applyAlignment="1">
      <alignment horizontal="center" vertical="center"/>
    </xf>
    <xf numFmtId="165" fontId="7" fillId="0" borderId="2" xfId="0" applyNumberFormat="1" applyFont="1" applyBorder="1" applyAlignment="1">
      <alignment horizontal="center" vertical="center"/>
    </xf>
    <xf numFmtId="0" fontId="7" fillId="0" borderId="16" xfId="0" applyFont="1" applyBorder="1" applyAlignment="1">
      <alignment horizontal="center" vertical="center" wrapText="1"/>
    </xf>
    <xf numFmtId="14" fontId="3" fillId="0" borderId="33" xfId="0" applyNumberFormat="1" applyFont="1" applyBorder="1" applyAlignment="1">
      <alignment vertical="center"/>
    </xf>
    <xf numFmtId="14" fontId="3" fillId="0" borderId="42" xfId="0" applyNumberFormat="1" applyFont="1" applyBorder="1" applyAlignment="1">
      <alignment vertical="center"/>
    </xf>
    <xf numFmtId="14" fontId="3" fillId="0" borderId="43" xfId="0" applyNumberFormat="1" applyFont="1" applyBorder="1" applyAlignment="1">
      <alignment vertical="center"/>
    </xf>
    <xf numFmtId="14" fontId="8" fillId="0" borderId="43" xfId="0" applyNumberFormat="1" applyFont="1" applyBorder="1" applyAlignment="1">
      <alignment vertical="center"/>
    </xf>
    <xf numFmtId="14" fontId="8" fillId="0" borderId="32" xfId="0" applyNumberFormat="1" applyFont="1" applyBorder="1" applyAlignment="1">
      <alignment vertical="center"/>
    </xf>
    <xf numFmtId="164" fontId="3" fillId="0" borderId="44" xfId="0" applyNumberFormat="1" applyFont="1" applyBorder="1" applyAlignment="1">
      <alignment horizontal="center" vertical="center"/>
    </xf>
    <xf numFmtId="165" fontId="3" fillId="0" borderId="31" xfId="0" applyNumberFormat="1" applyFont="1" applyBorder="1" applyAlignment="1">
      <alignment horizontal="center" vertical="center"/>
    </xf>
    <xf numFmtId="164" fontId="3" fillId="0" borderId="31" xfId="0" applyNumberFormat="1" applyFont="1" applyBorder="1" applyAlignment="1">
      <alignment horizontal="center" vertical="center"/>
    </xf>
    <xf numFmtId="0" fontId="8" fillId="0" borderId="24" xfId="0" applyFont="1" applyBorder="1" applyAlignment="1">
      <alignment horizontal="left" vertical="center" wrapText="1"/>
    </xf>
    <xf numFmtId="0" fontId="8" fillId="0" borderId="47" xfId="0" applyFont="1" applyBorder="1" applyAlignment="1">
      <alignment vertical="center" wrapText="1"/>
    </xf>
    <xf numFmtId="165" fontId="7" fillId="0" borderId="24" xfId="0" applyNumberFormat="1" applyFont="1" applyBorder="1" applyAlignment="1">
      <alignment horizontal="center" vertical="center"/>
    </xf>
    <xf numFmtId="0" fontId="8" fillId="0" borderId="24" xfId="0" applyFont="1" applyBorder="1" applyAlignment="1">
      <alignment horizontal="center" vertical="center"/>
    </xf>
    <xf numFmtId="0" fontId="8" fillId="0" borderId="24" xfId="0" applyFont="1" applyBorder="1" applyAlignment="1">
      <alignment vertical="center"/>
    </xf>
    <xf numFmtId="0" fontId="8" fillId="0" borderId="47" xfId="0" applyFont="1" applyBorder="1" applyAlignment="1">
      <alignment horizontal="center" vertical="center"/>
    </xf>
    <xf numFmtId="14" fontId="8" fillId="0" borderId="48" xfId="0" applyNumberFormat="1" applyFont="1" applyBorder="1" applyAlignment="1">
      <alignment vertical="center"/>
    </xf>
    <xf numFmtId="0" fontId="3" fillId="0" borderId="24" xfId="0" applyFont="1" applyBorder="1" applyAlignment="1">
      <alignment horizontal="left" vertical="center" wrapText="1"/>
    </xf>
    <xf numFmtId="0" fontId="7" fillId="0" borderId="24" xfId="0" applyFont="1" applyBorder="1" applyAlignment="1">
      <alignment horizontal="left" vertical="center" wrapText="1"/>
    </xf>
    <xf numFmtId="164" fontId="3" fillId="0" borderId="24" xfId="0" applyNumberFormat="1"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vertical="center"/>
    </xf>
    <xf numFmtId="14" fontId="3" fillId="0" borderId="25" xfId="0" applyNumberFormat="1" applyFont="1" applyBorder="1" applyAlignment="1">
      <alignment vertical="center"/>
    </xf>
    <xf numFmtId="0" fontId="8" fillId="0" borderId="24" xfId="0" applyFont="1" applyBorder="1" applyAlignment="1">
      <alignment vertical="center" wrapText="1"/>
    </xf>
    <xf numFmtId="14" fontId="8" fillId="0" borderId="25" xfId="0" applyNumberFormat="1" applyFont="1" applyBorder="1" applyAlignment="1">
      <alignment vertical="center"/>
    </xf>
    <xf numFmtId="0" fontId="3" fillId="0" borderId="24" xfId="0" quotePrefix="1" applyFont="1" applyBorder="1" applyAlignment="1">
      <alignment horizontal="left" vertical="center" wrapText="1"/>
    </xf>
    <xf numFmtId="0" fontId="7" fillId="0" borderId="24" xfId="0" applyFont="1" applyBorder="1" applyAlignment="1">
      <alignment horizontal="center" vertical="center" wrapText="1"/>
    </xf>
    <xf numFmtId="14" fontId="7" fillId="0" borderId="25" xfId="0" applyNumberFormat="1" applyFont="1" applyBorder="1" applyAlignment="1">
      <alignment horizontal="center" vertical="center" wrapText="1"/>
    </xf>
    <xf numFmtId="164" fontId="8" fillId="0" borderId="24" xfId="0" applyNumberFormat="1" applyFont="1" applyBorder="1" applyAlignment="1">
      <alignment horizontal="center" vertical="center"/>
    </xf>
    <xf numFmtId="165" fontId="7" fillId="0" borderId="4" xfId="0" applyNumberFormat="1" applyFont="1" applyBorder="1" applyAlignment="1">
      <alignment horizontal="center" vertical="center"/>
    </xf>
    <xf numFmtId="165" fontId="3" fillId="0" borderId="44" xfId="0" applyNumberFormat="1" applyFont="1" applyBorder="1" applyAlignment="1">
      <alignment horizontal="center" vertical="center"/>
    </xf>
    <xf numFmtId="0" fontId="8" fillId="0" borderId="5" xfId="0" applyFont="1" applyBorder="1" applyAlignment="1">
      <alignment horizontal="justify" vertical="center" wrapText="1"/>
    </xf>
    <xf numFmtId="14" fontId="3" fillId="0" borderId="49" xfId="0" applyNumberFormat="1" applyFont="1" applyBorder="1" applyAlignment="1">
      <alignment vertical="center"/>
    </xf>
    <xf numFmtId="14" fontId="8" fillId="0" borderId="49" xfId="0" applyNumberFormat="1" applyFont="1" applyBorder="1" applyAlignment="1">
      <alignment vertical="center"/>
    </xf>
    <xf numFmtId="14" fontId="3" fillId="0" borderId="50" xfId="0" applyNumberFormat="1" applyFont="1" applyBorder="1" applyAlignment="1">
      <alignment vertical="center"/>
    </xf>
    <xf numFmtId="164"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vertical="center"/>
    </xf>
    <xf numFmtId="14" fontId="3" fillId="0" borderId="51" xfId="0" applyNumberFormat="1" applyFont="1" applyBorder="1" applyAlignment="1">
      <alignment vertical="center"/>
    </xf>
    <xf numFmtId="0" fontId="8" fillId="0" borderId="7" xfId="0" applyFont="1" applyBorder="1" applyAlignment="1">
      <alignment vertical="center" wrapText="1"/>
    </xf>
    <xf numFmtId="165" fontId="7" fillId="0" borderId="7" xfId="0" applyNumberFormat="1" applyFont="1" applyBorder="1" applyAlignment="1">
      <alignment horizontal="center" vertical="center"/>
    </xf>
    <xf numFmtId="0" fontId="8" fillId="0" borderId="8" xfId="0" applyFont="1" applyBorder="1" applyAlignment="1">
      <alignment horizontal="justify" vertical="center" wrapText="1"/>
    </xf>
    <xf numFmtId="0" fontId="8" fillId="0" borderId="4" xfId="0" applyFont="1" applyBorder="1" applyAlignment="1">
      <alignment vertical="center" wrapText="1"/>
    </xf>
    <xf numFmtId="14" fontId="8" fillId="0" borderId="51" xfId="0" applyNumberFormat="1" applyFont="1" applyBorder="1" applyAlignment="1">
      <alignment vertical="center"/>
    </xf>
    <xf numFmtId="14" fontId="3" fillId="0" borderId="29" xfId="0" applyNumberFormat="1" applyFont="1" applyBorder="1" applyAlignment="1">
      <alignment vertical="center"/>
    </xf>
    <xf numFmtId="14" fontId="3" fillId="0" borderId="32" xfId="0" applyNumberFormat="1" applyFont="1" applyBorder="1" applyAlignment="1">
      <alignment vertical="center"/>
    </xf>
    <xf numFmtId="0" fontId="3" fillId="0" borderId="7" xfId="0" quotePrefix="1" applyFont="1" applyBorder="1" applyAlignment="1">
      <alignment horizontal="left" vertical="center" wrapText="1"/>
    </xf>
    <xf numFmtId="14" fontId="7" fillId="0" borderId="43" xfId="0" applyNumberFormat="1" applyFont="1" applyBorder="1" applyAlignment="1">
      <alignment horizontal="center" vertical="center" wrapText="1"/>
    </xf>
    <xf numFmtId="0" fontId="3" fillId="0" borderId="24" xfId="0" applyFont="1" applyBorder="1" applyAlignment="1">
      <alignment vertical="center" wrapText="1"/>
    </xf>
    <xf numFmtId="0" fontId="8" fillId="0" borderId="24" xfId="0" quotePrefix="1" applyFont="1" applyBorder="1" applyAlignment="1">
      <alignment horizontal="left" vertical="center" wrapText="1"/>
    </xf>
    <xf numFmtId="0" fontId="3" fillId="0" borderId="38" xfId="0" applyFont="1" applyBorder="1" applyAlignment="1">
      <alignment horizontal="center" vertical="center"/>
    </xf>
    <xf numFmtId="14" fontId="3" fillId="0" borderId="39" xfId="0" applyNumberFormat="1" applyFont="1" applyBorder="1" applyAlignment="1">
      <alignment vertical="center"/>
    </xf>
    <xf numFmtId="0" fontId="7" fillId="0" borderId="24" xfId="0" applyFont="1" applyBorder="1" applyAlignment="1">
      <alignment vertical="center" wrapText="1"/>
    </xf>
    <xf numFmtId="0" fontId="7" fillId="0" borderId="19" xfId="0" applyFont="1" applyBorder="1" applyAlignment="1">
      <alignment horizontal="center" vertical="center" wrapText="1"/>
    </xf>
    <xf numFmtId="14" fontId="7" fillId="0" borderId="20" xfId="0" applyNumberFormat="1" applyFont="1" applyBorder="1" applyAlignment="1">
      <alignment horizontal="center" vertical="center" wrapText="1"/>
    </xf>
    <xf numFmtId="0" fontId="7" fillId="0" borderId="21" xfId="0" applyFont="1" applyBorder="1" applyAlignment="1">
      <alignment horizontal="center" vertical="center" wrapText="1"/>
    </xf>
    <xf numFmtId="14" fontId="7" fillId="0" borderId="22" xfId="0" applyNumberFormat="1" applyFont="1" applyBorder="1" applyAlignment="1">
      <alignment horizontal="center" vertical="center" wrapText="1"/>
    </xf>
    <xf numFmtId="0" fontId="7" fillId="0" borderId="36" xfId="0" applyFont="1" applyBorder="1" applyAlignment="1">
      <alignment horizontal="center" vertical="center" wrapText="1"/>
    </xf>
    <xf numFmtId="14" fontId="7" fillId="0" borderId="37" xfId="0" applyNumberFormat="1" applyFont="1" applyBorder="1" applyAlignment="1">
      <alignment horizontal="center" vertical="center" wrapText="1"/>
    </xf>
    <xf numFmtId="14" fontId="7" fillId="0" borderId="34" xfId="0" applyNumberFormat="1" applyFont="1" applyBorder="1" applyAlignment="1">
      <alignment horizontal="center" vertical="center" wrapText="1"/>
    </xf>
    <xf numFmtId="0" fontId="7" fillId="0" borderId="21" xfId="0" applyFont="1" applyBorder="1" applyAlignment="1">
      <alignment horizontal="left" vertical="center" wrapText="1"/>
    </xf>
    <xf numFmtId="0" fontId="3" fillId="0" borderId="47" xfId="0" applyFont="1" applyBorder="1" applyAlignment="1">
      <alignment vertical="center" wrapText="1"/>
    </xf>
    <xf numFmtId="0" fontId="7" fillId="0" borderId="47" xfId="0" applyFont="1" applyBorder="1" applyAlignment="1">
      <alignment horizontal="left" vertical="center" wrapText="1"/>
    </xf>
    <xf numFmtId="164" fontId="3" fillId="0" borderId="46" xfId="0" applyNumberFormat="1" applyFont="1" applyBorder="1" applyAlignment="1">
      <alignment horizontal="center" vertical="center"/>
    </xf>
    <xf numFmtId="165" fontId="3" fillId="0" borderId="46" xfId="0" applyNumberFormat="1" applyFont="1" applyBorder="1" applyAlignment="1">
      <alignment horizontal="center" vertical="center"/>
    </xf>
    <xf numFmtId="14" fontId="3" fillId="0" borderId="52" xfId="0" applyNumberFormat="1" applyFont="1" applyBorder="1" applyAlignment="1">
      <alignment vertical="center"/>
    </xf>
    <xf numFmtId="164" fontId="0" fillId="0" borderId="31" xfId="0" applyNumberFormat="1" applyBorder="1" applyAlignment="1">
      <alignment horizontal="center" vertical="center"/>
    </xf>
    <xf numFmtId="165" fontId="0" fillId="0" borderId="31" xfId="0" applyNumberFormat="1" applyBorder="1" applyAlignment="1">
      <alignment horizontal="center"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23" xfId="0" applyFont="1" applyBorder="1" applyAlignment="1">
      <alignment horizontal="left" vertical="center"/>
    </xf>
    <xf numFmtId="0" fontId="3" fillId="0" borderId="40" xfId="0" applyFont="1" applyBorder="1" applyAlignment="1">
      <alignment horizontal="left" vertical="center"/>
    </xf>
    <xf numFmtId="0" fontId="3" fillId="0" borderId="23" xfId="0" applyFont="1" applyBorder="1" applyAlignment="1">
      <alignment horizontal="left" vertical="center"/>
    </xf>
    <xf numFmtId="14" fontId="8" fillId="0" borderId="53" xfId="0" applyNumberFormat="1" applyFont="1" applyBorder="1" applyAlignment="1">
      <alignment vertical="center"/>
    </xf>
    <xf numFmtId="14" fontId="7" fillId="0" borderId="54" xfId="0" applyNumberFormat="1" applyFont="1" applyBorder="1" applyAlignment="1">
      <alignment horizontal="center" vertical="center" wrapText="1"/>
    </xf>
    <xf numFmtId="0" fontId="3" fillId="0" borderId="40" xfId="0" applyFont="1" applyBorder="1" applyAlignment="1">
      <alignment horizontal="left" vertical="center"/>
    </xf>
    <xf numFmtId="0" fontId="3" fillId="0" borderId="6" xfId="0" applyFont="1" applyBorder="1" applyAlignment="1">
      <alignment horizontal="left" vertical="center"/>
    </xf>
    <xf numFmtId="0" fontId="3" fillId="0" borderId="2" xfId="0" quotePrefix="1" applyFont="1" applyBorder="1" applyAlignment="1">
      <alignment horizontal="left" vertical="center" wrapText="1"/>
    </xf>
    <xf numFmtId="0" fontId="3" fillId="0" borderId="7" xfId="0" quotePrefix="1" applyFont="1" applyBorder="1" applyAlignment="1">
      <alignment horizontal="left" vertical="center" wrapText="1"/>
    </xf>
    <xf numFmtId="165" fontId="3" fillId="0" borderId="44" xfId="0" applyNumberFormat="1" applyFont="1" applyBorder="1" applyAlignment="1">
      <alignment horizontal="center" vertical="center"/>
    </xf>
    <xf numFmtId="165" fontId="3" fillId="0" borderId="46" xfId="0" applyNumberFormat="1" applyFont="1" applyBorder="1" applyAlignment="1">
      <alignment horizontal="center" vertical="center"/>
    </xf>
    <xf numFmtId="0" fontId="3" fillId="0" borderId="4" xfId="0" applyFont="1" applyBorder="1" applyAlignment="1">
      <alignment horizontal="left" vertical="center" wrapText="1"/>
    </xf>
    <xf numFmtId="0" fontId="3" fillId="0" borderId="2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xf>
    <xf numFmtId="0" fontId="3" fillId="0" borderId="30" xfId="0" applyFont="1" applyBorder="1" applyAlignment="1">
      <alignment horizontal="left" vertical="center"/>
    </xf>
    <xf numFmtId="0" fontId="3" fillId="0" borderId="4" xfId="0" applyFont="1" applyBorder="1" applyAlignment="1">
      <alignment horizontal="left" vertical="center"/>
    </xf>
    <xf numFmtId="0" fontId="3" fillId="0" borderId="26" xfId="0" applyFont="1" applyBorder="1" applyAlignment="1">
      <alignment horizontal="left" vertical="center"/>
    </xf>
    <xf numFmtId="0" fontId="3" fillId="0" borderId="7" xfId="0" applyFont="1" applyBorder="1" applyAlignment="1">
      <alignment horizontal="left" vertical="center"/>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26" xfId="0" applyFont="1" applyBorder="1" applyAlignment="1">
      <alignment horizontal="left" vertical="center" wrapText="1"/>
    </xf>
    <xf numFmtId="0" fontId="7" fillId="0" borderId="4" xfId="0" applyFont="1" applyBorder="1" applyAlignment="1">
      <alignment horizontal="left" vertical="center" wrapText="1"/>
    </xf>
    <xf numFmtId="0" fontId="7" fillId="0" borderId="26" xfId="0" applyFont="1" applyBorder="1" applyAlignment="1">
      <alignment horizontal="left" vertical="center" wrapText="1"/>
    </xf>
    <xf numFmtId="0" fontId="7" fillId="0" borderId="7" xfId="0" applyFont="1" applyBorder="1" applyAlignment="1">
      <alignment horizontal="left" vertical="center" wrapText="1"/>
    </xf>
    <xf numFmtId="0" fontId="8" fillId="0" borderId="30" xfId="0" applyFont="1" applyBorder="1" applyAlignment="1">
      <alignment horizontal="left" vertical="center"/>
    </xf>
    <xf numFmtId="164" fontId="3" fillId="0" borderId="44" xfId="0" applyNumberFormat="1" applyFont="1" applyBorder="1" applyAlignment="1">
      <alignment horizontal="center" vertical="center"/>
    </xf>
    <xf numFmtId="164" fontId="3" fillId="0" borderId="46" xfId="0" applyNumberFormat="1"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64" fontId="0" fillId="0" borderId="44" xfId="0" applyNumberForma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8" fillId="0" borderId="4" xfId="0" quotePrefix="1" applyFont="1" applyBorder="1" applyAlignment="1">
      <alignment horizontal="left" vertical="center" wrapText="1"/>
    </xf>
    <xf numFmtId="0" fontId="8" fillId="0" borderId="7" xfId="0" quotePrefix="1"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35" xfId="0" applyFont="1" applyBorder="1" applyAlignment="1">
      <alignment horizontal="left"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4" fillId="0" borderId="13"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25653-E4BE-4C67-855D-E0A9D764BE4F}">
  <dimension ref="A1:I126"/>
  <sheetViews>
    <sheetView tabSelected="1" zoomScaleNormal="100" workbookViewId="0">
      <pane ySplit="3" topLeftCell="A121" activePane="bottomLeft" state="frozen"/>
      <selection pane="bottomLeft" activeCell="L5" sqref="L5"/>
    </sheetView>
  </sheetViews>
  <sheetFormatPr defaultRowHeight="15" x14ac:dyDescent="0.25"/>
  <cols>
    <col min="1" max="1" width="17.85546875" style="16" customWidth="1"/>
    <col min="2" max="2" width="37.42578125" style="14" customWidth="1"/>
    <col min="3" max="3" width="87.5703125" style="16" customWidth="1"/>
    <col min="4" max="4" width="19.140625" style="13" customWidth="1"/>
    <col min="5" max="5" width="34" style="18" customWidth="1"/>
    <col min="6" max="6" width="9.28515625" style="16" bestFit="1" customWidth="1"/>
    <col min="7" max="7" width="9" style="18" bestFit="1" customWidth="1"/>
    <col min="8" max="8" width="11.28515625" style="16" bestFit="1" customWidth="1"/>
    <col min="9" max="9" width="11.5703125" bestFit="1" customWidth="1"/>
  </cols>
  <sheetData>
    <row r="1" spans="1:9" s="1" customFormat="1" ht="46.5" x14ac:dyDescent="0.7">
      <c r="A1" s="228" t="s">
        <v>13</v>
      </c>
      <c r="B1" s="229"/>
      <c r="C1" s="229"/>
      <c r="D1" s="229"/>
      <c r="E1" s="229"/>
      <c r="F1" s="229"/>
      <c r="G1" s="229"/>
      <c r="H1" s="230"/>
    </row>
    <row r="2" spans="1:9" s="1" customFormat="1" ht="47.25" thickBot="1" x14ac:dyDescent="0.75">
      <c r="A2" s="231" t="s">
        <v>12</v>
      </c>
      <c r="B2" s="232"/>
      <c r="C2" s="232"/>
      <c r="D2" s="232"/>
      <c r="E2" s="232"/>
      <c r="F2" s="232"/>
      <c r="G2" s="232"/>
      <c r="H2" s="233"/>
    </row>
    <row r="3" spans="1:9" ht="33.75" thickBot="1" x14ac:dyDescent="0.35">
      <c r="A3" s="31" t="s">
        <v>1</v>
      </c>
      <c r="B3" s="32" t="s">
        <v>2</v>
      </c>
      <c r="C3" s="33" t="s">
        <v>3</v>
      </c>
      <c r="D3" s="34" t="s">
        <v>4</v>
      </c>
      <c r="E3" s="33" t="s">
        <v>5</v>
      </c>
      <c r="F3" s="33" t="s">
        <v>8</v>
      </c>
      <c r="G3" s="33" t="s">
        <v>7</v>
      </c>
      <c r="H3" s="35" t="s">
        <v>6</v>
      </c>
      <c r="I3" s="12"/>
    </row>
    <row r="4" spans="1:9" ht="50.25" thickBot="1" x14ac:dyDescent="0.3">
      <c r="A4" s="185" t="s">
        <v>10</v>
      </c>
      <c r="B4" s="78" t="s">
        <v>130</v>
      </c>
      <c r="C4" s="79" t="s">
        <v>153</v>
      </c>
      <c r="D4" s="146">
        <v>782.5</v>
      </c>
      <c r="E4" s="81"/>
      <c r="F4" s="82" t="s">
        <v>11</v>
      </c>
      <c r="G4" s="83">
        <v>1136</v>
      </c>
      <c r="H4" s="84">
        <v>44918</v>
      </c>
      <c r="I4" s="147">
        <f>D4</f>
        <v>782.5</v>
      </c>
    </row>
    <row r="5" spans="1:9" ht="49.5" x14ac:dyDescent="0.25">
      <c r="A5" s="208" t="s">
        <v>10</v>
      </c>
      <c r="B5" s="206" t="s">
        <v>160</v>
      </c>
      <c r="C5" s="148" t="s">
        <v>159</v>
      </c>
      <c r="D5" s="71">
        <v>500</v>
      </c>
      <c r="E5" s="72"/>
      <c r="F5" s="73" t="s">
        <v>11</v>
      </c>
      <c r="G5" s="72">
        <v>1127</v>
      </c>
      <c r="H5" s="96">
        <v>44918</v>
      </c>
      <c r="I5" s="215">
        <f>SUM(D5:D6)</f>
        <v>750</v>
      </c>
    </row>
    <row r="6" spans="1:9" ht="39" thickBot="1" x14ac:dyDescent="0.3">
      <c r="A6" s="209"/>
      <c r="B6" s="207"/>
      <c r="C6" s="40" t="s">
        <v>84</v>
      </c>
      <c r="D6" s="8">
        <v>250</v>
      </c>
      <c r="E6" s="11" t="s">
        <v>9</v>
      </c>
      <c r="F6" s="25" t="s">
        <v>0</v>
      </c>
      <c r="G6" s="11">
        <v>131</v>
      </c>
      <c r="H6" s="104">
        <v>44713</v>
      </c>
      <c r="I6" s="216"/>
    </row>
    <row r="7" spans="1:9" ht="66" customHeight="1" x14ac:dyDescent="0.25">
      <c r="A7" s="201" t="s">
        <v>10</v>
      </c>
      <c r="B7" s="198" t="s">
        <v>93</v>
      </c>
      <c r="C7" s="37" t="s">
        <v>73</v>
      </c>
      <c r="D7" s="6">
        <v>200</v>
      </c>
      <c r="E7" s="7" t="s">
        <v>9</v>
      </c>
      <c r="F7" s="22" t="s">
        <v>0</v>
      </c>
      <c r="G7" s="7">
        <v>82</v>
      </c>
      <c r="H7" s="102">
        <v>44672</v>
      </c>
      <c r="I7" s="215">
        <f>SUM(D7:D11)</f>
        <v>21700.2</v>
      </c>
    </row>
    <row r="8" spans="1:9" ht="38.25" x14ac:dyDescent="0.25">
      <c r="A8" s="202"/>
      <c r="B8" s="199"/>
      <c r="C8" s="29" t="s">
        <v>75</v>
      </c>
      <c r="D8" s="2">
        <v>1500</v>
      </c>
      <c r="E8" s="3" t="s">
        <v>9</v>
      </c>
      <c r="F8" s="15" t="s">
        <v>0</v>
      </c>
      <c r="G8" s="3">
        <v>94</v>
      </c>
      <c r="H8" s="121">
        <v>44686</v>
      </c>
      <c r="I8" s="217"/>
    </row>
    <row r="9" spans="1:9" ht="38.25" x14ac:dyDescent="0.25">
      <c r="A9" s="202"/>
      <c r="B9" s="199"/>
      <c r="C9" s="29" t="s">
        <v>103</v>
      </c>
      <c r="D9" s="67">
        <v>16960</v>
      </c>
      <c r="E9" s="68"/>
      <c r="F9" s="66" t="s">
        <v>11</v>
      </c>
      <c r="G9" s="68">
        <v>634</v>
      </c>
      <c r="H9" s="122">
        <v>44761</v>
      </c>
      <c r="I9" s="217"/>
    </row>
    <row r="10" spans="1:9" ht="25.5" x14ac:dyDescent="0.25">
      <c r="A10" s="202"/>
      <c r="B10" s="199"/>
      <c r="C10" s="29" t="s">
        <v>134</v>
      </c>
      <c r="D10" s="67">
        <v>2000</v>
      </c>
      <c r="E10" s="68"/>
      <c r="F10" s="66" t="s">
        <v>11</v>
      </c>
      <c r="G10" s="68">
        <v>635</v>
      </c>
      <c r="H10" s="122">
        <v>44761</v>
      </c>
      <c r="I10" s="217"/>
    </row>
    <row r="11" spans="1:9" ht="66" customHeight="1" thickBot="1" x14ac:dyDescent="0.3">
      <c r="A11" s="193"/>
      <c r="B11" s="200"/>
      <c r="C11" s="109" t="s">
        <v>147</v>
      </c>
      <c r="D11" s="117">
        <v>1040.2</v>
      </c>
      <c r="E11" s="47"/>
      <c r="F11" s="92" t="s">
        <v>11</v>
      </c>
      <c r="G11" s="47">
        <v>1136</v>
      </c>
      <c r="H11" s="123">
        <v>44918</v>
      </c>
      <c r="I11" s="218"/>
    </row>
    <row r="12" spans="1:9" ht="38.25" x14ac:dyDescent="0.25">
      <c r="A12" s="201" t="s">
        <v>10</v>
      </c>
      <c r="B12" s="198" t="s">
        <v>98</v>
      </c>
      <c r="C12" s="37" t="s">
        <v>85</v>
      </c>
      <c r="D12" s="6">
        <v>300</v>
      </c>
      <c r="E12" s="7" t="s">
        <v>9</v>
      </c>
      <c r="F12" s="22" t="s">
        <v>0</v>
      </c>
      <c r="G12" s="7">
        <v>138</v>
      </c>
      <c r="H12" s="102">
        <v>44720</v>
      </c>
      <c r="I12" s="215">
        <f>SUM(D12:D15)</f>
        <v>1206</v>
      </c>
    </row>
    <row r="13" spans="1:9" ht="49.5" x14ac:dyDescent="0.25">
      <c r="A13" s="202"/>
      <c r="B13" s="199"/>
      <c r="C13" s="85" t="s">
        <v>138</v>
      </c>
      <c r="D13" s="67">
        <v>175</v>
      </c>
      <c r="E13" s="68"/>
      <c r="F13" s="66" t="s">
        <v>11</v>
      </c>
      <c r="G13" s="3">
        <v>740</v>
      </c>
      <c r="H13" s="121">
        <v>44807</v>
      </c>
      <c r="I13" s="217"/>
    </row>
    <row r="14" spans="1:9" ht="33" x14ac:dyDescent="0.25">
      <c r="A14" s="202"/>
      <c r="B14" s="199"/>
      <c r="C14" s="85" t="s">
        <v>118</v>
      </c>
      <c r="D14" s="67">
        <v>145</v>
      </c>
      <c r="E14" s="68" t="s">
        <v>9</v>
      </c>
      <c r="F14" s="66" t="s">
        <v>0</v>
      </c>
      <c r="G14" s="68">
        <v>228</v>
      </c>
      <c r="H14" s="122">
        <v>44872</v>
      </c>
      <c r="I14" s="217"/>
    </row>
    <row r="15" spans="1:9" ht="50.25" thickBot="1" x14ac:dyDescent="0.3">
      <c r="A15" s="193"/>
      <c r="B15" s="200"/>
      <c r="C15" s="109" t="s">
        <v>156</v>
      </c>
      <c r="D15" s="117">
        <v>586</v>
      </c>
      <c r="E15" s="47"/>
      <c r="F15" s="92" t="s">
        <v>11</v>
      </c>
      <c r="G15" s="47">
        <v>1136</v>
      </c>
      <c r="H15" s="123">
        <v>44918</v>
      </c>
      <c r="I15" s="218"/>
    </row>
    <row r="16" spans="1:9" ht="49.5" x14ac:dyDescent="0.25">
      <c r="A16" s="208" t="s">
        <v>10</v>
      </c>
      <c r="B16" s="206" t="s">
        <v>128</v>
      </c>
      <c r="C16" s="148" t="s">
        <v>158</v>
      </c>
      <c r="D16" s="71">
        <v>500</v>
      </c>
      <c r="E16" s="72"/>
      <c r="F16" s="73" t="s">
        <v>11</v>
      </c>
      <c r="G16" s="72">
        <v>1127</v>
      </c>
      <c r="H16" s="96">
        <v>44918</v>
      </c>
      <c r="I16" s="215">
        <f>SUM(D16:D17)</f>
        <v>1222.4000000000001</v>
      </c>
    </row>
    <row r="17" spans="1:9" ht="50.25" thickBot="1" x14ac:dyDescent="0.3">
      <c r="A17" s="209"/>
      <c r="B17" s="207"/>
      <c r="C17" s="115" t="s">
        <v>148</v>
      </c>
      <c r="D17" s="65">
        <v>722.4</v>
      </c>
      <c r="E17" s="87"/>
      <c r="F17" s="88" t="s">
        <v>11</v>
      </c>
      <c r="G17" s="87">
        <v>1136</v>
      </c>
      <c r="H17" s="98">
        <v>44918</v>
      </c>
      <c r="I17" s="218"/>
    </row>
    <row r="18" spans="1:9" ht="39" thickBot="1" x14ac:dyDescent="0.3">
      <c r="A18" s="50" t="s">
        <v>10</v>
      </c>
      <c r="B18" s="52" t="s">
        <v>99</v>
      </c>
      <c r="C18" s="54" t="s">
        <v>86</v>
      </c>
      <c r="D18" s="152">
        <v>500</v>
      </c>
      <c r="E18" s="153" t="s">
        <v>9</v>
      </c>
      <c r="F18" s="154" t="s">
        <v>0</v>
      </c>
      <c r="G18" s="153">
        <v>142</v>
      </c>
      <c r="H18" s="155">
        <v>44720</v>
      </c>
      <c r="I18" s="126">
        <f>D18</f>
        <v>500</v>
      </c>
    </row>
    <row r="19" spans="1:9" ht="63.75" x14ac:dyDescent="0.25">
      <c r="A19" s="201" t="s">
        <v>10</v>
      </c>
      <c r="B19" s="198" t="s">
        <v>43</v>
      </c>
      <c r="C19" s="105" t="s">
        <v>37</v>
      </c>
      <c r="D19" s="116">
        <v>2852.8</v>
      </c>
      <c r="E19" s="7"/>
      <c r="F19" s="22" t="s">
        <v>11</v>
      </c>
      <c r="G19" s="38">
        <v>1279</v>
      </c>
      <c r="H19" s="39">
        <v>44559</v>
      </c>
      <c r="I19" s="196">
        <f>SUM(D19:D21)</f>
        <v>6777.8</v>
      </c>
    </row>
    <row r="20" spans="1:9" ht="38.25" x14ac:dyDescent="0.25">
      <c r="A20" s="202"/>
      <c r="B20" s="199"/>
      <c r="C20" s="29" t="s">
        <v>133</v>
      </c>
      <c r="D20" s="67">
        <v>2925</v>
      </c>
      <c r="E20" s="68"/>
      <c r="F20" s="66" t="s">
        <v>11</v>
      </c>
      <c r="G20" s="68">
        <v>677</v>
      </c>
      <c r="H20" s="122">
        <v>44778</v>
      </c>
      <c r="I20" s="217"/>
    </row>
    <row r="21" spans="1:9" ht="50.25" thickBot="1" x14ac:dyDescent="0.3">
      <c r="A21" s="193"/>
      <c r="B21" s="200"/>
      <c r="C21" s="158" t="s">
        <v>157</v>
      </c>
      <c r="D21" s="86">
        <v>1000</v>
      </c>
      <c r="E21" s="87"/>
      <c r="F21" s="88" t="s">
        <v>11</v>
      </c>
      <c r="G21" s="87">
        <v>1127</v>
      </c>
      <c r="H21" s="98">
        <v>44918</v>
      </c>
      <c r="I21" s="218"/>
    </row>
    <row r="22" spans="1:9" ht="50.25" thickBot="1" x14ac:dyDescent="0.3">
      <c r="A22" s="186" t="s">
        <v>10</v>
      </c>
      <c r="B22" s="76" t="s">
        <v>142</v>
      </c>
      <c r="C22" s="156" t="s">
        <v>155</v>
      </c>
      <c r="D22" s="157">
        <v>393.5</v>
      </c>
      <c r="E22" s="48"/>
      <c r="F22" s="77" t="s">
        <v>11</v>
      </c>
      <c r="G22" s="48">
        <v>1136</v>
      </c>
      <c r="H22" s="99">
        <v>44918</v>
      </c>
      <c r="I22" s="125">
        <f>D22</f>
        <v>393.5</v>
      </c>
    </row>
    <row r="23" spans="1:9" ht="50.25" thickBot="1" x14ac:dyDescent="0.3">
      <c r="A23" s="187" t="s">
        <v>10</v>
      </c>
      <c r="B23" s="127" t="s">
        <v>144</v>
      </c>
      <c r="C23" s="140" t="s">
        <v>154</v>
      </c>
      <c r="D23" s="129">
        <v>444.6</v>
      </c>
      <c r="E23" s="130"/>
      <c r="F23" s="131" t="s">
        <v>11</v>
      </c>
      <c r="G23" s="130">
        <v>1136</v>
      </c>
      <c r="H23" s="141">
        <v>44918</v>
      </c>
      <c r="I23" s="125">
        <f>D23</f>
        <v>444.6</v>
      </c>
    </row>
    <row r="24" spans="1:9" ht="50.25" thickBot="1" x14ac:dyDescent="0.3">
      <c r="A24" s="185" t="s">
        <v>10</v>
      </c>
      <c r="B24" s="78" t="s">
        <v>129</v>
      </c>
      <c r="C24" s="159" t="s">
        <v>149</v>
      </c>
      <c r="D24" s="146">
        <v>1200</v>
      </c>
      <c r="E24" s="81"/>
      <c r="F24" s="82" t="s">
        <v>11</v>
      </c>
      <c r="G24" s="81">
        <v>1136</v>
      </c>
      <c r="H24" s="160">
        <v>44918</v>
      </c>
      <c r="I24" s="181">
        <f>D24</f>
        <v>1200</v>
      </c>
    </row>
    <row r="25" spans="1:9" ht="49.5" x14ac:dyDescent="0.25">
      <c r="A25" s="201" t="s">
        <v>10</v>
      </c>
      <c r="B25" s="198" t="s">
        <v>34</v>
      </c>
      <c r="C25" s="101" t="s">
        <v>33</v>
      </c>
      <c r="D25" s="6">
        <v>290</v>
      </c>
      <c r="E25" s="7" t="s">
        <v>9</v>
      </c>
      <c r="F25" s="22" t="s">
        <v>0</v>
      </c>
      <c r="G25" s="7">
        <v>51</v>
      </c>
      <c r="H25" s="102">
        <v>44637</v>
      </c>
      <c r="I25" s="215">
        <f>SUM(D25:D27)</f>
        <v>931.3</v>
      </c>
    </row>
    <row r="26" spans="1:9" ht="49.5" x14ac:dyDescent="0.25">
      <c r="A26" s="227"/>
      <c r="B26" s="226"/>
      <c r="C26" s="85" t="s">
        <v>152</v>
      </c>
      <c r="D26" s="64">
        <v>311.3</v>
      </c>
      <c r="E26" s="68"/>
      <c r="F26" s="66" t="s">
        <v>11</v>
      </c>
      <c r="G26" s="68">
        <v>1136</v>
      </c>
      <c r="H26" s="122">
        <v>44918</v>
      </c>
      <c r="I26" s="217"/>
    </row>
    <row r="27" spans="1:9" ht="39" thickBot="1" x14ac:dyDescent="0.3">
      <c r="A27" s="188" t="s">
        <v>10</v>
      </c>
      <c r="B27" s="20" t="s">
        <v>90</v>
      </c>
      <c r="C27" s="36" t="s">
        <v>68</v>
      </c>
      <c r="D27" s="4">
        <v>330</v>
      </c>
      <c r="E27" s="5" t="s">
        <v>9</v>
      </c>
      <c r="F27" s="19" t="s">
        <v>0</v>
      </c>
      <c r="G27" s="5">
        <v>63</v>
      </c>
      <c r="H27" s="162">
        <v>44651</v>
      </c>
      <c r="I27" s="218"/>
    </row>
    <row r="28" spans="1:9" ht="38.25" x14ac:dyDescent="0.25">
      <c r="A28" s="201" t="s">
        <v>10</v>
      </c>
      <c r="B28" s="198" t="s">
        <v>143</v>
      </c>
      <c r="C28" s="37" t="s">
        <v>80</v>
      </c>
      <c r="D28" s="6">
        <v>100</v>
      </c>
      <c r="E28" s="7" t="s">
        <v>9</v>
      </c>
      <c r="F28" s="22" t="s">
        <v>0</v>
      </c>
      <c r="G28" s="7">
        <v>115</v>
      </c>
      <c r="H28" s="102">
        <v>44706</v>
      </c>
      <c r="I28" s="215">
        <f>SUM(D28:D29)</f>
        <v>899.6</v>
      </c>
    </row>
    <row r="29" spans="1:9" ht="50.25" thickBot="1" x14ac:dyDescent="0.3">
      <c r="A29" s="193"/>
      <c r="B29" s="200"/>
      <c r="C29" s="115" t="s">
        <v>150</v>
      </c>
      <c r="D29" s="65">
        <v>799.6</v>
      </c>
      <c r="E29" s="87"/>
      <c r="F29" s="88" t="s">
        <v>11</v>
      </c>
      <c r="G29" s="87">
        <v>1136</v>
      </c>
      <c r="H29" s="98">
        <v>44918</v>
      </c>
      <c r="I29" s="218"/>
    </row>
    <row r="30" spans="1:9" ht="26.25" thickBot="1" x14ac:dyDescent="0.3">
      <c r="A30" s="51" t="s">
        <v>10</v>
      </c>
      <c r="B30" s="163" t="s">
        <v>104</v>
      </c>
      <c r="C30" s="43" t="s">
        <v>54</v>
      </c>
      <c r="D30" s="44">
        <v>3136</v>
      </c>
      <c r="E30" s="45" t="s">
        <v>9</v>
      </c>
      <c r="F30" s="61" t="s">
        <v>0</v>
      </c>
      <c r="G30" s="49">
        <v>116</v>
      </c>
      <c r="H30" s="46">
        <v>44706</v>
      </c>
      <c r="I30" s="126">
        <f>D30</f>
        <v>3136</v>
      </c>
    </row>
    <row r="31" spans="1:9" ht="39" thickBot="1" x14ac:dyDescent="0.3">
      <c r="A31" s="60" t="s">
        <v>10</v>
      </c>
      <c r="B31" s="55" t="s">
        <v>97</v>
      </c>
      <c r="C31" s="56" t="s">
        <v>78</v>
      </c>
      <c r="D31" s="57">
        <v>290</v>
      </c>
      <c r="E31" s="58" t="s">
        <v>9</v>
      </c>
      <c r="F31" s="59" t="s">
        <v>0</v>
      </c>
      <c r="G31" s="58">
        <v>112</v>
      </c>
      <c r="H31" s="119">
        <v>44699</v>
      </c>
      <c r="I31" s="180">
        <f>D31</f>
        <v>290</v>
      </c>
    </row>
    <row r="32" spans="1:9" ht="49.5" x14ac:dyDescent="0.25">
      <c r="A32" s="201" t="s">
        <v>10</v>
      </c>
      <c r="B32" s="198" t="s">
        <v>32</v>
      </c>
      <c r="C32" s="101" t="s">
        <v>21</v>
      </c>
      <c r="D32" s="6">
        <v>200</v>
      </c>
      <c r="E32" s="7" t="s">
        <v>9</v>
      </c>
      <c r="F32" s="22" t="s">
        <v>0</v>
      </c>
      <c r="G32" s="7">
        <v>35</v>
      </c>
      <c r="H32" s="102">
        <v>44623</v>
      </c>
      <c r="I32" s="215">
        <f>SUM(D32:D38)</f>
        <v>1545</v>
      </c>
    </row>
    <row r="33" spans="1:9" ht="38.25" x14ac:dyDescent="0.25">
      <c r="A33" s="202"/>
      <c r="B33" s="199"/>
      <c r="C33" s="29" t="s">
        <v>66</v>
      </c>
      <c r="D33" s="2">
        <v>120</v>
      </c>
      <c r="E33" s="3"/>
      <c r="F33" s="68" t="s">
        <v>11</v>
      </c>
      <c r="G33" s="30">
        <v>516</v>
      </c>
      <c r="H33" s="164">
        <v>44727</v>
      </c>
      <c r="I33" s="217"/>
    </row>
    <row r="34" spans="1:9" ht="38.25" x14ac:dyDescent="0.25">
      <c r="A34" s="202"/>
      <c r="B34" s="199"/>
      <c r="C34" s="29" t="s">
        <v>66</v>
      </c>
      <c r="D34" s="2">
        <v>120</v>
      </c>
      <c r="E34" s="3"/>
      <c r="F34" s="15" t="s">
        <v>11</v>
      </c>
      <c r="G34" s="3">
        <v>516</v>
      </c>
      <c r="H34" s="121">
        <v>44727</v>
      </c>
      <c r="I34" s="217"/>
    </row>
    <row r="35" spans="1:9" ht="66" x14ac:dyDescent="0.25">
      <c r="A35" s="202"/>
      <c r="B35" s="199"/>
      <c r="C35" s="85" t="s">
        <v>113</v>
      </c>
      <c r="D35" s="67">
        <v>85</v>
      </c>
      <c r="E35" s="68" t="s">
        <v>9</v>
      </c>
      <c r="F35" s="66" t="s">
        <v>0</v>
      </c>
      <c r="G35" s="68">
        <v>215</v>
      </c>
      <c r="H35" s="122">
        <v>44851</v>
      </c>
      <c r="I35" s="217"/>
    </row>
    <row r="36" spans="1:9" ht="66" x14ac:dyDescent="0.25">
      <c r="A36" s="202"/>
      <c r="B36" s="199"/>
      <c r="C36" s="85" t="s">
        <v>115</v>
      </c>
      <c r="D36" s="67">
        <v>145</v>
      </c>
      <c r="E36" s="68" t="s">
        <v>9</v>
      </c>
      <c r="F36" s="66" t="s">
        <v>0</v>
      </c>
      <c r="G36" s="68">
        <v>220</v>
      </c>
      <c r="H36" s="122">
        <v>44858</v>
      </c>
      <c r="I36" s="217"/>
    </row>
    <row r="37" spans="1:9" ht="49.5" x14ac:dyDescent="0.25">
      <c r="A37" s="202"/>
      <c r="B37" s="199"/>
      <c r="C37" s="85" t="s">
        <v>179</v>
      </c>
      <c r="D37" s="67">
        <v>500</v>
      </c>
      <c r="E37" s="68"/>
      <c r="F37" s="66" t="s">
        <v>11</v>
      </c>
      <c r="G37" s="68">
        <v>913</v>
      </c>
      <c r="H37" s="122">
        <v>44868</v>
      </c>
      <c r="I37" s="217"/>
    </row>
    <row r="38" spans="1:9" ht="50.25" thickBot="1" x14ac:dyDescent="0.3">
      <c r="A38" s="193"/>
      <c r="B38" s="200"/>
      <c r="C38" s="115" t="s">
        <v>174</v>
      </c>
      <c r="D38" s="86">
        <v>375</v>
      </c>
      <c r="E38" s="87"/>
      <c r="F38" s="88" t="s">
        <v>11</v>
      </c>
      <c r="G38" s="87">
        <v>894</v>
      </c>
      <c r="H38" s="98">
        <v>44860</v>
      </c>
      <c r="I38" s="218"/>
    </row>
    <row r="39" spans="1:9" ht="50.25" thickBot="1" x14ac:dyDescent="0.3">
      <c r="A39" s="50" t="s">
        <v>10</v>
      </c>
      <c r="B39" s="52" t="s">
        <v>25</v>
      </c>
      <c r="C39" s="100" t="s">
        <v>15</v>
      </c>
      <c r="D39" s="152">
        <v>290</v>
      </c>
      <c r="E39" s="153" t="s">
        <v>9</v>
      </c>
      <c r="F39" s="154" t="s">
        <v>0</v>
      </c>
      <c r="G39" s="153">
        <v>10</v>
      </c>
      <c r="H39" s="155">
        <v>44586</v>
      </c>
      <c r="I39" s="126">
        <f>D39</f>
        <v>290</v>
      </c>
    </row>
    <row r="40" spans="1:9" ht="33" x14ac:dyDescent="0.25">
      <c r="A40" s="201" t="s">
        <v>10</v>
      </c>
      <c r="B40" s="198" t="s">
        <v>30</v>
      </c>
      <c r="C40" s="101" t="s">
        <v>23</v>
      </c>
      <c r="D40" s="6">
        <v>28</v>
      </c>
      <c r="E40" s="7" t="s">
        <v>9</v>
      </c>
      <c r="F40" s="22" t="s">
        <v>0</v>
      </c>
      <c r="G40" s="7">
        <v>49</v>
      </c>
      <c r="H40" s="102">
        <v>44637</v>
      </c>
      <c r="I40" s="215">
        <f>SUM(D40:D45)</f>
        <v>1424</v>
      </c>
    </row>
    <row r="41" spans="1:9" ht="38.25" x14ac:dyDescent="0.25">
      <c r="A41" s="202"/>
      <c r="B41" s="199"/>
      <c r="C41" s="29" t="s">
        <v>79</v>
      </c>
      <c r="D41" s="2">
        <v>300</v>
      </c>
      <c r="E41" s="3" t="s">
        <v>9</v>
      </c>
      <c r="F41" s="15" t="s">
        <v>0</v>
      </c>
      <c r="G41" s="3">
        <v>114</v>
      </c>
      <c r="H41" s="121">
        <v>44706</v>
      </c>
      <c r="I41" s="217"/>
    </row>
    <row r="42" spans="1:9" ht="38.25" x14ac:dyDescent="0.25">
      <c r="A42" s="202"/>
      <c r="B42" s="199"/>
      <c r="C42" s="29" t="s">
        <v>102</v>
      </c>
      <c r="D42" s="67">
        <v>420</v>
      </c>
      <c r="E42" s="68" t="s">
        <v>9</v>
      </c>
      <c r="F42" s="66" t="s">
        <v>0</v>
      </c>
      <c r="G42" s="68">
        <v>157</v>
      </c>
      <c r="H42" s="122">
        <v>44753</v>
      </c>
      <c r="I42" s="217"/>
    </row>
    <row r="43" spans="1:9" ht="49.5" x14ac:dyDescent="0.25">
      <c r="A43" s="202"/>
      <c r="B43" s="199"/>
      <c r="C43" s="85" t="s">
        <v>119</v>
      </c>
      <c r="D43" s="67">
        <v>56</v>
      </c>
      <c r="E43" s="68" t="s">
        <v>9</v>
      </c>
      <c r="F43" s="66" t="s">
        <v>0</v>
      </c>
      <c r="G43" s="68">
        <v>243</v>
      </c>
      <c r="H43" s="122">
        <v>44886</v>
      </c>
      <c r="I43" s="217"/>
    </row>
    <row r="44" spans="1:9" ht="49.5" x14ac:dyDescent="0.25">
      <c r="A44" s="202"/>
      <c r="B44" s="199"/>
      <c r="C44" s="85" t="s">
        <v>121</v>
      </c>
      <c r="D44" s="67">
        <v>420</v>
      </c>
      <c r="E44" s="68" t="s">
        <v>9</v>
      </c>
      <c r="F44" s="66" t="s">
        <v>0</v>
      </c>
      <c r="G44" s="68">
        <v>253</v>
      </c>
      <c r="H44" s="122">
        <v>44893</v>
      </c>
      <c r="I44" s="217"/>
    </row>
    <row r="45" spans="1:9" ht="50.25" thickBot="1" x14ac:dyDescent="0.3">
      <c r="A45" s="193"/>
      <c r="B45" s="200"/>
      <c r="C45" s="115" t="s">
        <v>124</v>
      </c>
      <c r="D45" s="86">
        <v>200</v>
      </c>
      <c r="E45" s="87" t="s">
        <v>9</v>
      </c>
      <c r="F45" s="88" t="s">
        <v>0</v>
      </c>
      <c r="G45" s="87">
        <v>261</v>
      </c>
      <c r="H45" s="98">
        <v>44900</v>
      </c>
      <c r="I45" s="218"/>
    </row>
    <row r="46" spans="1:9" ht="50.25" thickBot="1" x14ac:dyDescent="0.3">
      <c r="A46" s="187" t="s">
        <v>10</v>
      </c>
      <c r="B46" s="166" t="s">
        <v>165</v>
      </c>
      <c r="C46" s="140" t="s">
        <v>164</v>
      </c>
      <c r="D46" s="145">
        <v>2000</v>
      </c>
      <c r="E46" s="130"/>
      <c r="F46" s="131" t="s">
        <v>11</v>
      </c>
      <c r="G46" s="132">
        <v>794</v>
      </c>
      <c r="H46" s="133">
        <v>44830</v>
      </c>
      <c r="I46" s="126">
        <f>D46</f>
        <v>2000</v>
      </c>
    </row>
    <row r="47" spans="1:9" ht="66" x14ac:dyDescent="0.25">
      <c r="A47" s="201" t="s">
        <v>10</v>
      </c>
      <c r="B47" s="198" t="s">
        <v>28</v>
      </c>
      <c r="C47" s="100" t="s">
        <v>20</v>
      </c>
      <c r="D47" s="152">
        <v>290</v>
      </c>
      <c r="E47" s="153" t="s">
        <v>9</v>
      </c>
      <c r="F47" s="154" t="s">
        <v>0</v>
      </c>
      <c r="G47" s="167">
        <v>30</v>
      </c>
      <c r="H47" s="168">
        <v>44616</v>
      </c>
      <c r="I47" s="215">
        <f>SUM(D47:D48)</f>
        <v>1290</v>
      </c>
    </row>
    <row r="48" spans="1:9" ht="66.75" thickBot="1" x14ac:dyDescent="0.3">
      <c r="A48" s="193"/>
      <c r="B48" s="200"/>
      <c r="C48" s="108" t="s">
        <v>20</v>
      </c>
      <c r="D48" s="4">
        <v>1000</v>
      </c>
      <c r="E48" s="5"/>
      <c r="F48" s="19" t="s">
        <v>11</v>
      </c>
      <c r="G48" s="5">
        <v>222</v>
      </c>
      <c r="H48" s="162">
        <v>44628</v>
      </c>
      <c r="I48" s="218"/>
    </row>
    <row r="49" spans="1:9" ht="38.25" x14ac:dyDescent="0.25">
      <c r="A49" s="201" t="s">
        <v>10</v>
      </c>
      <c r="B49" s="222" t="s">
        <v>44</v>
      </c>
      <c r="C49" s="37" t="s">
        <v>39</v>
      </c>
      <c r="D49" s="116">
        <v>2400</v>
      </c>
      <c r="E49" s="7"/>
      <c r="F49" s="22" t="s">
        <v>11</v>
      </c>
      <c r="G49" s="38">
        <v>1321</v>
      </c>
      <c r="H49" s="39">
        <v>44918</v>
      </c>
      <c r="I49" s="196">
        <f>SUM(D49:D50)</f>
        <v>3000</v>
      </c>
    </row>
    <row r="50" spans="1:9" ht="66.75" thickBot="1" x14ac:dyDescent="0.3">
      <c r="A50" s="193"/>
      <c r="B50" s="223"/>
      <c r="C50" s="115" t="s">
        <v>131</v>
      </c>
      <c r="D50" s="86">
        <v>600</v>
      </c>
      <c r="E50" s="87"/>
      <c r="F50" s="88" t="s">
        <v>11</v>
      </c>
      <c r="G50" s="87">
        <v>1097</v>
      </c>
      <c r="H50" s="98">
        <v>44915</v>
      </c>
      <c r="I50" s="218"/>
    </row>
    <row r="51" spans="1:9" ht="49.5" x14ac:dyDescent="0.25">
      <c r="A51" s="208" t="s">
        <v>10</v>
      </c>
      <c r="B51" s="206" t="s">
        <v>183</v>
      </c>
      <c r="C51" s="113" t="s">
        <v>125</v>
      </c>
      <c r="D51" s="71">
        <v>1000</v>
      </c>
      <c r="E51" s="72"/>
      <c r="F51" s="73" t="s">
        <v>11</v>
      </c>
      <c r="G51" s="72">
        <v>1119</v>
      </c>
      <c r="H51" s="96">
        <v>44917</v>
      </c>
      <c r="I51" s="196">
        <f>SUM(D51:D52)</f>
        <v>2000</v>
      </c>
    </row>
    <row r="52" spans="1:9" ht="50.25" thickBot="1" x14ac:dyDescent="0.3">
      <c r="A52" s="209"/>
      <c r="B52" s="207"/>
      <c r="C52" s="103" t="s">
        <v>16</v>
      </c>
      <c r="D52" s="8">
        <v>1000</v>
      </c>
      <c r="E52" s="11"/>
      <c r="F52" s="25" t="s">
        <v>11</v>
      </c>
      <c r="G52" s="11">
        <v>95</v>
      </c>
      <c r="H52" s="104">
        <v>44600</v>
      </c>
      <c r="I52" s="218"/>
    </row>
    <row r="53" spans="1:9" ht="49.5" customHeight="1" x14ac:dyDescent="0.25">
      <c r="A53" s="201" t="s">
        <v>10</v>
      </c>
      <c r="B53" s="198" t="s">
        <v>61</v>
      </c>
      <c r="C53" s="105" t="s">
        <v>60</v>
      </c>
      <c r="D53" s="6">
        <v>290</v>
      </c>
      <c r="E53" s="7" t="s">
        <v>9</v>
      </c>
      <c r="F53" s="22" t="s">
        <v>0</v>
      </c>
      <c r="G53" s="170">
        <v>106</v>
      </c>
      <c r="H53" s="171">
        <v>44693</v>
      </c>
      <c r="I53" s="196">
        <f>SUM(D53:D54)</f>
        <v>790</v>
      </c>
    </row>
    <row r="54" spans="1:9" ht="39" thickBot="1" x14ac:dyDescent="0.3">
      <c r="A54" s="193"/>
      <c r="B54" s="200"/>
      <c r="C54" s="106" t="s">
        <v>60</v>
      </c>
      <c r="D54" s="8">
        <v>500</v>
      </c>
      <c r="E54" s="11"/>
      <c r="F54" s="25" t="s">
        <v>11</v>
      </c>
      <c r="G54" s="172">
        <v>450</v>
      </c>
      <c r="H54" s="173">
        <v>44705</v>
      </c>
      <c r="I54" s="218"/>
    </row>
    <row r="55" spans="1:9" ht="66" x14ac:dyDescent="0.25">
      <c r="A55" s="224" t="s">
        <v>10</v>
      </c>
      <c r="B55" s="198" t="s">
        <v>26</v>
      </c>
      <c r="C55" s="101" t="s">
        <v>17</v>
      </c>
      <c r="D55" s="6">
        <v>560</v>
      </c>
      <c r="E55" s="7" t="s">
        <v>9</v>
      </c>
      <c r="F55" s="22" t="s">
        <v>0</v>
      </c>
      <c r="G55" s="23">
        <v>22</v>
      </c>
      <c r="H55" s="24">
        <v>44600</v>
      </c>
      <c r="I55" s="196">
        <f>SUM(D55:D56)</f>
        <v>3060</v>
      </c>
    </row>
    <row r="56" spans="1:9" ht="33.75" thickBot="1" x14ac:dyDescent="0.3">
      <c r="A56" s="225"/>
      <c r="B56" s="200"/>
      <c r="C56" s="103" t="s">
        <v>184</v>
      </c>
      <c r="D56" s="8">
        <v>2500</v>
      </c>
      <c r="E56" s="11"/>
      <c r="F56" s="25" t="s">
        <v>11</v>
      </c>
      <c r="G56" s="26">
        <v>126</v>
      </c>
      <c r="H56" s="27">
        <v>44607</v>
      </c>
      <c r="I56" s="218"/>
    </row>
    <row r="57" spans="1:9" ht="50.25" thickBot="1" x14ac:dyDescent="0.3">
      <c r="A57" s="187" t="s">
        <v>10</v>
      </c>
      <c r="B57" s="127" t="s">
        <v>166</v>
      </c>
      <c r="C57" s="140" t="s">
        <v>107</v>
      </c>
      <c r="D57" s="145">
        <v>290</v>
      </c>
      <c r="E57" s="130" t="s">
        <v>9</v>
      </c>
      <c r="F57" s="131" t="s">
        <v>0</v>
      </c>
      <c r="G57" s="132">
        <v>185</v>
      </c>
      <c r="H57" s="133">
        <v>44818</v>
      </c>
      <c r="I57" s="126">
        <f>D57</f>
        <v>290</v>
      </c>
    </row>
    <row r="58" spans="1:9" ht="33.75" thickBot="1" x14ac:dyDescent="0.3">
      <c r="A58" s="185" t="s">
        <v>10</v>
      </c>
      <c r="B58" s="78" t="s">
        <v>136</v>
      </c>
      <c r="C58" s="159" t="s">
        <v>135</v>
      </c>
      <c r="D58" s="80">
        <v>500</v>
      </c>
      <c r="E58" s="81"/>
      <c r="F58" s="82" t="s">
        <v>11</v>
      </c>
      <c r="G58" s="83">
        <v>652</v>
      </c>
      <c r="H58" s="84">
        <v>44769</v>
      </c>
      <c r="I58" s="124">
        <f>D58</f>
        <v>500</v>
      </c>
    </row>
    <row r="59" spans="1:9" ht="49.5" x14ac:dyDescent="0.25">
      <c r="A59" s="192" t="s">
        <v>10</v>
      </c>
      <c r="B59" s="194" t="s">
        <v>88</v>
      </c>
      <c r="C59" s="113" t="s">
        <v>185</v>
      </c>
      <c r="D59" s="71">
        <v>46400</v>
      </c>
      <c r="E59" s="72"/>
      <c r="F59" s="73" t="s">
        <v>11</v>
      </c>
      <c r="G59" s="72">
        <v>694</v>
      </c>
      <c r="H59" s="190">
        <v>44789</v>
      </c>
      <c r="I59" s="196">
        <f>SUM(D59:D60)</f>
        <v>51400</v>
      </c>
    </row>
    <row r="60" spans="1:9" ht="39" thickBot="1" x14ac:dyDescent="0.3">
      <c r="A60" s="193"/>
      <c r="B60" s="195"/>
      <c r="C60" s="40" t="s">
        <v>65</v>
      </c>
      <c r="D60" s="8">
        <v>5000</v>
      </c>
      <c r="E60" s="11"/>
      <c r="F60" s="87" t="s">
        <v>11</v>
      </c>
      <c r="G60" s="41">
        <v>518</v>
      </c>
      <c r="H60" s="191">
        <v>44727</v>
      </c>
      <c r="I60" s="197"/>
    </row>
    <row r="61" spans="1:9" ht="39" thickBot="1" x14ac:dyDescent="0.3">
      <c r="A61" s="51" t="s">
        <v>10</v>
      </c>
      <c r="B61" s="53" t="s">
        <v>95</v>
      </c>
      <c r="C61" s="43" t="s">
        <v>76</v>
      </c>
      <c r="D61" s="44">
        <v>300</v>
      </c>
      <c r="E61" s="45" t="s">
        <v>9</v>
      </c>
      <c r="F61" s="61" t="s">
        <v>0</v>
      </c>
      <c r="G61" s="45">
        <v>98</v>
      </c>
      <c r="H61" s="161">
        <v>44693</v>
      </c>
      <c r="I61" s="181">
        <f>SUM(D61:D61)</f>
        <v>300</v>
      </c>
    </row>
    <row r="62" spans="1:9" ht="33" x14ac:dyDescent="0.25">
      <c r="A62" s="208" t="s">
        <v>10</v>
      </c>
      <c r="B62" s="206" t="s">
        <v>140</v>
      </c>
      <c r="C62" s="113" t="s">
        <v>139</v>
      </c>
      <c r="D62" s="71">
        <v>500</v>
      </c>
      <c r="E62" s="72"/>
      <c r="F62" s="73" t="s">
        <v>11</v>
      </c>
      <c r="G62" s="74">
        <v>741</v>
      </c>
      <c r="H62" s="75">
        <v>44807</v>
      </c>
      <c r="I62" s="215">
        <f>SUM(D62:D65)</f>
        <v>1500</v>
      </c>
    </row>
    <row r="63" spans="1:9" ht="51" x14ac:dyDescent="0.25">
      <c r="A63" s="214"/>
      <c r="B63" s="210"/>
      <c r="C63" s="28" t="s">
        <v>72</v>
      </c>
      <c r="D63" s="9">
        <v>500</v>
      </c>
      <c r="E63" s="10" t="s">
        <v>9</v>
      </c>
      <c r="F63" s="21" t="s">
        <v>0</v>
      </c>
      <c r="G63" s="10">
        <v>79</v>
      </c>
      <c r="H63" s="120">
        <v>44672</v>
      </c>
      <c r="I63" s="217"/>
    </row>
    <row r="64" spans="1:9" ht="66" x14ac:dyDescent="0.25">
      <c r="A64" s="214"/>
      <c r="B64" s="210"/>
      <c r="C64" s="109" t="s">
        <v>109</v>
      </c>
      <c r="D64" s="91">
        <v>200</v>
      </c>
      <c r="E64" s="47" t="s">
        <v>9</v>
      </c>
      <c r="F64" s="92" t="s">
        <v>0</v>
      </c>
      <c r="G64" s="93">
        <v>195</v>
      </c>
      <c r="H64" s="94">
        <v>44830</v>
      </c>
      <c r="I64" s="217"/>
    </row>
    <row r="65" spans="1:9" ht="50.25" thickBot="1" x14ac:dyDescent="0.3">
      <c r="A65" s="209"/>
      <c r="B65" s="207"/>
      <c r="C65" s="115" t="s">
        <v>168</v>
      </c>
      <c r="D65" s="86">
        <v>300</v>
      </c>
      <c r="E65" s="87"/>
      <c r="F65" s="88" t="s">
        <v>11</v>
      </c>
      <c r="G65" s="87">
        <v>812</v>
      </c>
      <c r="H65" s="98">
        <v>44834</v>
      </c>
      <c r="I65" s="218"/>
    </row>
    <row r="66" spans="1:9" ht="33.75" thickBot="1" x14ac:dyDescent="0.3">
      <c r="A66" s="189" t="s">
        <v>10</v>
      </c>
      <c r="B66" s="134" t="s">
        <v>31</v>
      </c>
      <c r="C66" s="165" t="s">
        <v>19</v>
      </c>
      <c r="D66" s="136">
        <v>135</v>
      </c>
      <c r="E66" s="137"/>
      <c r="F66" s="138" t="s">
        <v>0</v>
      </c>
      <c r="G66" s="137">
        <v>26</v>
      </c>
      <c r="H66" s="139">
        <v>44607</v>
      </c>
      <c r="I66" s="126">
        <f>D66</f>
        <v>135</v>
      </c>
    </row>
    <row r="67" spans="1:9" ht="38.25" x14ac:dyDescent="0.25">
      <c r="A67" s="201" t="s">
        <v>10</v>
      </c>
      <c r="B67" s="198" t="s">
        <v>62</v>
      </c>
      <c r="C67" s="37" t="s">
        <v>52</v>
      </c>
      <c r="D67" s="6">
        <v>290</v>
      </c>
      <c r="E67" s="7" t="s">
        <v>9</v>
      </c>
      <c r="F67" s="22" t="s">
        <v>0</v>
      </c>
      <c r="G67" s="38">
        <v>104</v>
      </c>
      <c r="H67" s="39">
        <v>44693</v>
      </c>
      <c r="I67" s="215">
        <f>SUM(D67:D68)</f>
        <v>1790</v>
      </c>
    </row>
    <row r="68" spans="1:9" ht="39" thickBot="1" x14ac:dyDescent="0.3">
      <c r="A68" s="193"/>
      <c r="B68" s="200"/>
      <c r="C68" s="43" t="s">
        <v>52</v>
      </c>
      <c r="D68" s="44">
        <v>1500</v>
      </c>
      <c r="E68" s="45"/>
      <c r="F68" s="61" t="s">
        <v>11</v>
      </c>
      <c r="G68" s="174">
        <v>441</v>
      </c>
      <c r="H68" s="175">
        <v>44700</v>
      </c>
      <c r="I68" s="218"/>
    </row>
    <row r="69" spans="1:9" ht="49.5" x14ac:dyDescent="0.25">
      <c r="A69" s="201" t="s">
        <v>10</v>
      </c>
      <c r="B69" s="198" t="s">
        <v>29</v>
      </c>
      <c r="C69" s="101" t="s">
        <v>22</v>
      </c>
      <c r="D69" s="6">
        <v>300</v>
      </c>
      <c r="E69" s="7"/>
      <c r="F69" s="22" t="s">
        <v>11</v>
      </c>
      <c r="G69" s="23">
        <v>245</v>
      </c>
      <c r="H69" s="24">
        <v>44636</v>
      </c>
      <c r="I69" s="215">
        <f>SUM(D69:D71)</f>
        <v>3500</v>
      </c>
    </row>
    <row r="70" spans="1:9" ht="38.25" x14ac:dyDescent="0.25">
      <c r="A70" s="202"/>
      <c r="B70" s="199"/>
      <c r="C70" s="29" t="s">
        <v>53</v>
      </c>
      <c r="D70" s="2">
        <v>1000</v>
      </c>
      <c r="E70" s="3" t="s">
        <v>9</v>
      </c>
      <c r="F70" s="15" t="s">
        <v>0</v>
      </c>
      <c r="G70" s="118">
        <v>113</v>
      </c>
      <c r="H70" s="176">
        <v>44699</v>
      </c>
      <c r="I70" s="217"/>
    </row>
    <row r="71" spans="1:9" ht="17.25" thickBot="1" x14ac:dyDescent="0.3">
      <c r="A71" s="193"/>
      <c r="B71" s="200"/>
      <c r="C71" s="115" t="s">
        <v>126</v>
      </c>
      <c r="D71" s="86">
        <v>2200</v>
      </c>
      <c r="E71" s="87"/>
      <c r="F71" s="88" t="s">
        <v>11</v>
      </c>
      <c r="G71" s="89">
        <v>1120</v>
      </c>
      <c r="H71" s="90">
        <v>44917</v>
      </c>
      <c r="I71" s="218"/>
    </row>
    <row r="72" spans="1:9" ht="38.25" x14ac:dyDescent="0.25">
      <c r="A72" s="201" t="s">
        <v>10</v>
      </c>
      <c r="B72" s="198" t="s">
        <v>92</v>
      </c>
      <c r="C72" s="37" t="s">
        <v>70</v>
      </c>
      <c r="D72" s="6">
        <v>200</v>
      </c>
      <c r="E72" s="7" t="s">
        <v>9</v>
      </c>
      <c r="F72" s="22" t="s">
        <v>0</v>
      </c>
      <c r="G72" s="23">
        <v>76</v>
      </c>
      <c r="H72" s="24">
        <v>44672</v>
      </c>
      <c r="I72" s="215">
        <f>SUM(D72:D74)</f>
        <v>855.7</v>
      </c>
    </row>
    <row r="73" spans="1:9" ht="38.25" x14ac:dyDescent="0.25">
      <c r="A73" s="202"/>
      <c r="B73" s="199"/>
      <c r="C73" s="29" t="s">
        <v>71</v>
      </c>
      <c r="D73" s="2">
        <v>200</v>
      </c>
      <c r="E73" s="3" t="s">
        <v>9</v>
      </c>
      <c r="F73" s="15" t="s">
        <v>0</v>
      </c>
      <c r="G73" s="17">
        <v>77</v>
      </c>
      <c r="H73" s="63">
        <v>44672</v>
      </c>
      <c r="I73" s="217"/>
    </row>
    <row r="74" spans="1:9" ht="50.25" thickBot="1" x14ac:dyDescent="0.3">
      <c r="A74" s="193"/>
      <c r="B74" s="200"/>
      <c r="C74" s="97" t="s">
        <v>146</v>
      </c>
      <c r="D74" s="65">
        <v>455.7</v>
      </c>
      <c r="E74" s="87"/>
      <c r="F74" s="88" t="s">
        <v>11</v>
      </c>
      <c r="G74" s="89">
        <v>1136</v>
      </c>
      <c r="H74" s="90">
        <v>44918</v>
      </c>
      <c r="I74" s="218"/>
    </row>
    <row r="75" spans="1:9" ht="49.5" x14ac:dyDescent="0.25">
      <c r="A75" s="208" t="s">
        <v>10</v>
      </c>
      <c r="B75" s="206" t="s">
        <v>176</v>
      </c>
      <c r="C75" s="70" t="s">
        <v>114</v>
      </c>
      <c r="D75" s="71">
        <v>290</v>
      </c>
      <c r="E75" s="72" t="s">
        <v>9</v>
      </c>
      <c r="F75" s="73" t="s">
        <v>0</v>
      </c>
      <c r="G75" s="74">
        <v>216</v>
      </c>
      <c r="H75" s="75">
        <v>44858</v>
      </c>
      <c r="I75" s="215">
        <f>SUM(D75:D76)</f>
        <v>1090</v>
      </c>
    </row>
    <row r="76" spans="1:9" ht="33.75" thickBot="1" x14ac:dyDescent="0.3">
      <c r="A76" s="209"/>
      <c r="B76" s="207"/>
      <c r="C76" s="97" t="s">
        <v>175</v>
      </c>
      <c r="D76" s="86">
        <v>800</v>
      </c>
      <c r="E76" s="87"/>
      <c r="F76" s="88" t="s">
        <v>11</v>
      </c>
      <c r="G76" s="89">
        <v>912</v>
      </c>
      <c r="H76" s="90">
        <v>44868</v>
      </c>
      <c r="I76" s="218"/>
    </row>
    <row r="77" spans="1:9" ht="66" x14ac:dyDescent="0.25">
      <c r="A77" s="201" t="s">
        <v>10</v>
      </c>
      <c r="B77" s="198" t="s">
        <v>24</v>
      </c>
      <c r="C77" s="62" t="s">
        <v>14</v>
      </c>
      <c r="D77" s="6">
        <v>290</v>
      </c>
      <c r="E77" s="7" t="s">
        <v>9</v>
      </c>
      <c r="F77" s="22" t="s">
        <v>0</v>
      </c>
      <c r="G77" s="7">
        <v>8</v>
      </c>
      <c r="H77" s="102">
        <v>44579</v>
      </c>
      <c r="I77" s="215">
        <f>SUM(D77:D79)</f>
        <v>1080</v>
      </c>
    </row>
    <row r="78" spans="1:9" ht="51" x14ac:dyDescent="0.25">
      <c r="A78" s="202"/>
      <c r="B78" s="199"/>
      <c r="C78" s="112" t="s">
        <v>55</v>
      </c>
      <c r="D78" s="2">
        <v>290</v>
      </c>
      <c r="E78" s="3" t="s">
        <v>9</v>
      </c>
      <c r="F78" s="15" t="s">
        <v>0</v>
      </c>
      <c r="G78" s="30">
        <v>132</v>
      </c>
      <c r="H78" s="164">
        <v>44713</v>
      </c>
      <c r="I78" s="217"/>
    </row>
    <row r="79" spans="1:9" ht="26.25" thickBot="1" x14ac:dyDescent="0.3">
      <c r="A79" s="193"/>
      <c r="B79" s="200"/>
      <c r="C79" s="177" t="s">
        <v>64</v>
      </c>
      <c r="D79" s="8">
        <v>500</v>
      </c>
      <c r="E79" s="11"/>
      <c r="F79" s="87" t="s">
        <v>11</v>
      </c>
      <c r="G79" s="41">
        <v>514</v>
      </c>
      <c r="H79" s="42">
        <v>44727</v>
      </c>
      <c r="I79" s="218"/>
    </row>
    <row r="80" spans="1:9" ht="33.75" thickBot="1" x14ac:dyDescent="0.3">
      <c r="A80" s="189" t="s">
        <v>10</v>
      </c>
      <c r="B80" s="134" t="s">
        <v>27</v>
      </c>
      <c r="C80" s="178" t="s">
        <v>18</v>
      </c>
      <c r="D80" s="136">
        <v>200</v>
      </c>
      <c r="E80" s="137"/>
      <c r="F80" s="138" t="s">
        <v>11</v>
      </c>
      <c r="G80" s="137">
        <v>127</v>
      </c>
      <c r="H80" s="139">
        <v>44607</v>
      </c>
      <c r="I80" s="126">
        <f>D80</f>
        <v>200</v>
      </c>
    </row>
    <row r="81" spans="1:9" ht="50.25" thickBot="1" x14ac:dyDescent="0.3">
      <c r="A81" s="187" t="s">
        <v>10</v>
      </c>
      <c r="B81" s="127" t="s">
        <v>132</v>
      </c>
      <c r="C81" s="179" t="s">
        <v>101</v>
      </c>
      <c r="D81" s="145">
        <v>600</v>
      </c>
      <c r="E81" s="130" t="s">
        <v>9</v>
      </c>
      <c r="F81" s="131" t="s">
        <v>0</v>
      </c>
      <c r="G81" s="130">
        <v>151</v>
      </c>
      <c r="H81" s="141">
        <v>44746</v>
      </c>
      <c r="I81" s="126">
        <f t="shared" ref="I81:I84" si="0">D81</f>
        <v>600</v>
      </c>
    </row>
    <row r="82" spans="1:9" ht="50.25" thickBot="1" x14ac:dyDescent="0.3">
      <c r="A82" s="187" t="s">
        <v>10</v>
      </c>
      <c r="B82" s="127" t="s">
        <v>167</v>
      </c>
      <c r="C82" s="128" t="s">
        <v>108</v>
      </c>
      <c r="D82" s="145">
        <v>145</v>
      </c>
      <c r="E82" s="130" t="s">
        <v>9</v>
      </c>
      <c r="F82" s="131" t="s">
        <v>0</v>
      </c>
      <c r="G82" s="130">
        <v>192</v>
      </c>
      <c r="H82" s="141">
        <v>44830</v>
      </c>
      <c r="I82" s="126">
        <f t="shared" si="0"/>
        <v>145</v>
      </c>
    </row>
    <row r="83" spans="1:9" ht="66.75" thickBot="1" x14ac:dyDescent="0.3">
      <c r="A83" s="187" t="s">
        <v>10</v>
      </c>
      <c r="B83" s="127" t="s">
        <v>182</v>
      </c>
      <c r="C83" s="128" t="s">
        <v>122</v>
      </c>
      <c r="D83" s="145">
        <v>290</v>
      </c>
      <c r="E83" s="130" t="s">
        <v>9</v>
      </c>
      <c r="F83" s="131" t="s">
        <v>0</v>
      </c>
      <c r="G83" s="130">
        <v>254</v>
      </c>
      <c r="H83" s="141">
        <v>44893</v>
      </c>
      <c r="I83" s="126">
        <f t="shared" si="0"/>
        <v>290</v>
      </c>
    </row>
    <row r="84" spans="1:9" ht="50.25" thickBot="1" x14ac:dyDescent="0.3">
      <c r="A84" s="185" t="s">
        <v>10</v>
      </c>
      <c r="B84" s="78" t="s">
        <v>178</v>
      </c>
      <c r="C84" s="79" t="s">
        <v>177</v>
      </c>
      <c r="D84" s="80">
        <v>1000</v>
      </c>
      <c r="E84" s="81"/>
      <c r="F84" s="82" t="s">
        <v>11</v>
      </c>
      <c r="G84" s="81">
        <v>978</v>
      </c>
      <c r="H84" s="160">
        <v>44887</v>
      </c>
      <c r="I84" s="126">
        <f t="shared" si="0"/>
        <v>1000</v>
      </c>
    </row>
    <row r="85" spans="1:9" ht="51" x14ac:dyDescent="0.25">
      <c r="A85" s="201" t="s">
        <v>10</v>
      </c>
      <c r="B85" s="211" t="s">
        <v>45</v>
      </c>
      <c r="C85" s="105" t="s">
        <v>40</v>
      </c>
      <c r="D85" s="116">
        <v>3500</v>
      </c>
      <c r="E85" s="7"/>
      <c r="F85" s="22" t="s">
        <v>11</v>
      </c>
      <c r="G85" s="38">
        <v>966</v>
      </c>
      <c r="H85" s="39">
        <v>44497</v>
      </c>
      <c r="I85" s="196">
        <f>SUM(D85:D91)</f>
        <v>9250</v>
      </c>
    </row>
    <row r="86" spans="1:9" ht="51" x14ac:dyDescent="0.25">
      <c r="A86" s="202"/>
      <c r="B86" s="212"/>
      <c r="C86" s="107" t="s">
        <v>40</v>
      </c>
      <c r="D86" s="64">
        <v>3500</v>
      </c>
      <c r="E86" s="3"/>
      <c r="F86" s="15" t="s">
        <v>11</v>
      </c>
      <c r="G86" s="30">
        <v>966</v>
      </c>
      <c r="H86" s="164">
        <v>44497</v>
      </c>
      <c r="I86" s="217"/>
    </row>
    <row r="87" spans="1:9" ht="38.25" x14ac:dyDescent="0.25">
      <c r="A87" s="202"/>
      <c r="B87" s="212"/>
      <c r="C87" s="29" t="s">
        <v>51</v>
      </c>
      <c r="D87" s="2">
        <v>1000</v>
      </c>
      <c r="E87" s="3" t="s">
        <v>9</v>
      </c>
      <c r="F87" s="15" t="s">
        <v>0</v>
      </c>
      <c r="G87" s="30">
        <v>91</v>
      </c>
      <c r="H87" s="164">
        <v>44686</v>
      </c>
      <c r="I87" s="217"/>
    </row>
    <row r="88" spans="1:9" ht="49.5" x14ac:dyDescent="0.25">
      <c r="A88" s="202"/>
      <c r="B88" s="212"/>
      <c r="C88" s="85" t="s">
        <v>106</v>
      </c>
      <c r="D88" s="67">
        <v>150</v>
      </c>
      <c r="E88" s="68" t="s">
        <v>9</v>
      </c>
      <c r="F88" s="66" t="s">
        <v>0</v>
      </c>
      <c r="G88" s="68">
        <v>184</v>
      </c>
      <c r="H88" s="122">
        <v>44818</v>
      </c>
      <c r="I88" s="217"/>
    </row>
    <row r="89" spans="1:9" ht="49.5" x14ac:dyDescent="0.25">
      <c r="A89" s="202"/>
      <c r="B89" s="212"/>
      <c r="C89" s="85" t="s">
        <v>173</v>
      </c>
      <c r="D89" s="67">
        <v>500</v>
      </c>
      <c r="E89" s="68"/>
      <c r="F89" s="66" t="s">
        <v>11</v>
      </c>
      <c r="G89" s="68">
        <v>893</v>
      </c>
      <c r="H89" s="122">
        <v>44860</v>
      </c>
      <c r="I89" s="217"/>
    </row>
    <row r="90" spans="1:9" ht="33" x14ac:dyDescent="0.25">
      <c r="A90" s="202"/>
      <c r="B90" s="212"/>
      <c r="C90" s="85" t="s">
        <v>116</v>
      </c>
      <c r="D90" s="67">
        <v>100</v>
      </c>
      <c r="E90" s="68" t="s">
        <v>9</v>
      </c>
      <c r="F90" s="66" t="s">
        <v>0</v>
      </c>
      <c r="G90" s="68">
        <v>224</v>
      </c>
      <c r="H90" s="122">
        <v>44860</v>
      </c>
      <c r="I90" s="217"/>
    </row>
    <row r="91" spans="1:9" ht="33.75" thickBot="1" x14ac:dyDescent="0.3">
      <c r="A91" s="193"/>
      <c r="B91" s="213"/>
      <c r="C91" s="115" t="s">
        <v>123</v>
      </c>
      <c r="D91" s="86">
        <v>500</v>
      </c>
      <c r="E91" s="87" t="s">
        <v>9</v>
      </c>
      <c r="F91" s="88" t="s">
        <v>0</v>
      </c>
      <c r="G91" s="87">
        <v>259</v>
      </c>
      <c r="H91" s="98">
        <v>44896</v>
      </c>
      <c r="I91" s="218"/>
    </row>
    <row r="92" spans="1:9" ht="51" x14ac:dyDescent="0.25">
      <c r="A92" s="201" t="s">
        <v>10</v>
      </c>
      <c r="B92" s="198" t="s">
        <v>57</v>
      </c>
      <c r="C92" s="111" t="s">
        <v>49</v>
      </c>
      <c r="D92" s="6">
        <v>290</v>
      </c>
      <c r="E92" s="7" t="s">
        <v>9</v>
      </c>
      <c r="F92" s="22" t="s">
        <v>0</v>
      </c>
      <c r="G92" s="38">
        <v>60</v>
      </c>
      <c r="H92" s="39">
        <v>44651</v>
      </c>
      <c r="I92" s="215">
        <f>SUM(D92:D93)</f>
        <v>1015</v>
      </c>
    </row>
    <row r="93" spans="1:9" ht="50.25" thickBot="1" x14ac:dyDescent="0.3">
      <c r="A93" s="193"/>
      <c r="B93" s="200"/>
      <c r="C93" s="97" t="s">
        <v>105</v>
      </c>
      <c r="D93" s="86">
        <v>725</v>
      </c>
      <c r="E93" s="87" t="s">
        <v>9</v>
      </c>
      <c r="F93" s="88" t="s">
        <v>0</v>
      </c>
      <c r="G93" s="87">
        <v>183</v>
      </c>
      <c r="H93" s="98">
        <v>44818</v>
      </c>
      <c r="I93" s="218"/>
    </row>
    <row r="94" spans="1:9" ht="50.25" thickBot="1" x14ac:dyDescent="0.3">
      <c r="A94" s="187" t="s">
        <v>10</v>
      </c>
      <c r="B94" s="127" t="s">
        <v>169</v>
      </c>
      <c r="C94" s="128" t="s">
        <v>112</v>
      </c>
      <c r="D94" s="145">
        <v>170</v>
      </c>
      <c r="E94" s="130" t="s">
        <v>9</v>
      </c>
      <c r="F94" s="131" t="s">
        <v>0</v>
      </c>
      <c r="G94" s="130">
        <v>202</v>
      </c>
      <c r="H94" s="141">
        <v>44837</v>
      </c>
      <c r="I94" s="126">
        <f>D94</f>
        <v>170</v>
      </c>
    </row>
    <row r="95" spans="1:9" ht="66.75" thickBot="1" x14ac:dyDescent="0.3">
      <c r="A95" s="185" t="s">
        <v>10</v>
      </c>
      <c r="B95" s="78" t="s">
        <v>181</v>
      </c>
      <c r="C95" s="79" t="s">
        <v>120</v>
      </c>
      <c r="D95" s="80">
        <v>145</v>
      </c>
      <c r="E95" s="81" t="s">
        <v>9</v>
      </c>
      <c r="F95" s="82" t="s">
        <v>0</v>
      </c>
      <c r="G95" s="81">
        <v>245</v>
      </c>
      <c r="H95" s="160">
        <v>44886</v>
      </c>
      <c r="I95" s="126">
        <f>D95</f>
        <v>145</v>
      </c>
    </row>
    <row r="96" spans="1:9" ht="33" x14ac:dyDescent="0.25">
      <c r="A96" s="208" t="s">
        <v>10</v>
      </c>
      <c r="B96" s="206" t="s">
        <v>162</v>
      </c>
      <c r="C96" s="113" t="s">
        <v>161</v>
      </c>
      <c r="D96" s="71">
        <v>500</v>
      </c>
      <c r="E96" s="72"/>
      <c r="F96" s="73" t="s">
        <v>11</v>
      </c>
      <c r="G96" s="72">
        <v>744</v>
      </c>
      <c r="H96" s="96">
        <v>44810</v>
      </c>
      <c r="I96" s="215">
        <f>SUM(D96:D98)</f>
        <v>950</v>
      </c>
    </row>
    <row r="97" spans="1:9" ht="38.25" x14ac:dyDescent="0.25">
      <c r="A97" s="214"/>
      <c r="B97" s="210"/>
      <c r="C97" s="29" t="s">
        <v>74</v>
      </c>
      <c r="D97" s="2">
        <v>200</v>
      </c>
      <c r="E97" s="3" t="s">
        <v>9</v>
      </c>
      <c r="F97" s="15" t="s">
        <v>0</v>
      </c>
      <c r="G97" s="3">
        <v>93</v>
      </c>
      <c r="H97" s="121">
        <v>44686</v>
      </c>
      <c r="I97" s="217"/>
    </row>
    <row r="98" spans="1:9" ht="39" thickBot="1" x14ac:dyDescent="0.3">
      <c r="A98" s="209"/>
      <c r="B98" s="207"/>
      <c r="C98" s="40" t="s">
        <v>94</v>
      </c>
      <c r="D98" s="8">
        <v>250</v>
      </c>
      <c r="E98" s="11"/>
      <c r="F98" s="25" t="s">
        <v>11</v>
      </c>
      <c r="G98" s="11">
        <v>419</v>
      </c>
      <c r="H98" s="104">
        <v>44693</v>
      </c>
      <c r="I98" s="218"/>
    </row>
    <row r="99" spans="1:9" ht="25.5" x14ac:dyDescent="0.25">
      <c r="A99" s="203" t="s">
        <v>10</v>
      </c>
      <c r="B99" s="198" t="s">
        <v>96</v>
      </c>
      <c r="C99" s="110" t="s">
        <v>77</v>
      </c>
      <c r="D99" s="9">
        <v>200</v>
      </c>
      <c r="E99" s="10" t="s">
        <v>9</v>
      </c>
      <c r="F99" s="21" t="s">
        <v>0</v>
      </c>
      <c r="G99" s="10">
        <v>102</v>
      </c>
      <c r="H99" s="151">
        <v>44693</v>
      </c>
      <c r="I99" s="215">
        <f>SUM(D99:D103)</f>
        <v>1385.1</v>
      </c>
    </row>
    <row r="100" spans="1:9" ht="33" x14ac:dyDescent="0.25">
      <c r="A100" s="204"/>
      <c r="B100" s="199"/>
      <c r="C100" s="69" t="s">
        <v>141</v>
      </c>
      <c r="D100" s="67">
        <v>250</v>
      </c>
      <c r="E100" s="68"/>
      <c r="F100" s="66" t="s">
        <v>11</v>
      </c>
      <c r="G100" s="68">
        <v>743</v>
      </c>
      <c r="H100" s="150">
        <v>44810</v>
      </c>
      <c r="I100" s="217"/>
    </row>
    <row r="101" spans="1:9" ht="49.5" x14ac:dyDescent="0.25">
      <c r="A101" s="204"/>
      <c r="B101" s="199"/>
      <c r="C101" s="69" t="s">
        <v>145</v>
      </c>
      <c r="D101" s="64">
        <v>245.1</v>
      </c>
      <c r="E101" s="68"/>
      <c r="F101" s="66" t="s">
        <v>11</v>
      </c>
      <c r="G101" s="68">
        <v>1136</v>
      </c>
      <c r="H101" s="150">
        <v>44918</v>
      </c>
      <c r="I101" s="217"/>
    </row>
    <row r="102" spans="1:9" ht="38.25" x14ac:dyDescent="0.25">
      <c r="A102" s="204"/>
      <c r="B102" s="199"/>
      <c r="C102" s="112" t="s">
        <v>83</v>
      </c>
      <c r="D102" s="2">
        <v>490</v>
      </c>
      <c r="E102" s="3" t="s">
        <v>9</v>
      </c>
      <c r="F102" s="15" t="s">
        <v>0</v>
      </c>
      <c r="G102" s="3">
        <v>121</v>
      </c>
      <c r="H102" s="149">
        <v>44706</v>
      </c>
      <c r="I102" s="217"/>
    </row>
    <row r="103" spans="1:9" ht="26.25" thickBot="1" x14ac:dyDescent="0.3">
      <c r="A103" s="205"/>
      <c r="B103" s="200"/>
      <c r="C103" s="114" t="s">
        <v>100</v>
      </c>
      <c r="D103" s="4">
        <v>200</v>
      </c>
      <c r="E103" s="5"/>
      <c r="F103" s="19" t="s">
        <v>11</v>
      </c>
      <c r="G103" s="5">
        <v>503</v>
      </c>
      <c r="H103" s="182">
        <v>44722</v>
      </c>
      <c r="I103" s="218"/>
    </row>
    <row r="104" spans="1:9" ht="66" x14ac:dyDescent="0.25">
      <c r="A104" s="208" t="s">
        <v>10</v>
      </c>
      <c r="B104" s="206" t="s">
        <v>46</v>
      </c>
      <c r="C104" s="113" t="s">
        <v>137</v>
      </c>
      <c r="D104" s="71">
        <v>2750</v>
      </c>
      <c r="E104" s="72"/>
      <c r="F104" s="73" t="s">
        <v>11</v>
      </c>
      <c r="G104" s="72">
        <v>710</v>
      </c>
      <c r="H104" s="96">
        <v>44795</v>
      </c>
      <c r="I104" s="215">
        <f>SUM(D104:D105)</f>
        <v>5250</v>
      </c>
    </row>
    <row r="105" spans="1:9" ht="26.25" thickBot="1" x14ac:dyDescent="0.3">
      <c r="A105" s="209"/>
      <c r="B105" s="207"/>
      <c r="C105" s="40" t="s">
        <v>41</v>
      </c>
      <c r="D105" s="65">
        <v>2500</v>
      </c>
      <c r="E105" s="11"/>
      <c r="F105" s="25" t="s">
        <v>11</v>
      </c>
      <c r="G105" s="41">
        <v>1145</v>
      </c>
      <c r="H105" s="42">
        <v>44543</v>
      </c>
      <c r="I105" s="216"/>
    </row>
    <row r="106" spans="1:9" ht="50.25" thickBot="1" x14ac:dyDescent="0.3">
      <c r="A106" s="187" t="s">
        <v>10</v>
      </c>
      <c r="B106" s="127" t="s">
        <v>180</v>
      </c>
      <c r="C106" s="128" t="s">
        <v>117</v>
      </c>
      <c r="D106" s="145">
        <v>290</v>
      </c>
      <c r="E106" s="130" t="s">
        <v>9</v>
      </c>
      <c r="F106" s="131" t="s">
        <v>0</v>
      </c>
      <c r="G106" s="130">
        <v>226</v>
      </c>
      <c r="H106" s="141">
        <v>44872</v>
      </c>
      <c r="I106" s="126">
        <f>D106</f>
        <v>290</v>
      </c>
    </row>
    <row r="107" spans="1:9" ht="25.5" x14ac:dyDescent="0.25">
      <c r="A107" s="201" t="s">
        <v>10</v>
      </c>
      <c r="B107" s="206" t="s">
        <v>172</v>
      </c>
      <c r="C107" s="111" t="s">
        <v>38</v>
      </c>
      <c r="D107" s="116">
        <v>807</v>
      </c>
      <c r="E107" s="7"/>
      <c r="F107" s="22" t="s">
        <v>11</v>
      </c>
      <c r="G107" s="38">
        <v>1227</v>
      </c>
      <c r="H107" s="39">
        <v>44552</v>
      </c>
      <c r="I107" s="196">
        <f>SUM(D107:D110)</f>
        <v>19887</v>
      </c>
    </row>
    <row r="108" spans="1:9" ht="38.25" x14ac:dyDescent="0.25">
      <c r="A108" s="202"/>
      <c r="B108" s="210"/>
      <c r="C108" s="112" t="s">
        <v>35</v>
      </c>
      <c r="D108" s="2">
        <v>3000</v>
      </c>
      <c r="E108" s="3"/>
      <c r="F108" s="15" t="s">
        <v>11</v>
      </c>
      <c r="G108" s="30">
        <v>230</v>
      </c>
      <c r="H108" s="164">
        <v>44632</v>
      </c>
      <c r="I108" s="217"/>
    </row>
    <row r="109" spans="1:9" ht="49.5" x14ac:dyDescent="0.25">
      <c r="A109" s="202"/>
      <c r="B109" s="210"/>
      <c r="C109" s="95" t="s">
        <v>170</v>
      </c>
      <c r="D109" s="67">
        <v>15080</v>
      </c>
      <c r="E109" s="68"/>
      <c r="F109" s="66" t="s">
        <v>11</v>
      </c>
      <c r="G109" s="68">
        <v>801</v>
      </c>
      <c r="H109" s="122">
        <v>44831</v>
      </c>
      <c r="I109" s="217"/>
    </row>
    <row r="110" spans="1:9" ht="33.75" thickBot="1" x14ac:dyDescent="0.3">
      <c r="A110" s="193"/>
      <c r="B110" s="207"/>
      <c r="C110" s="115" t="s">
        <v>171</v>
      </c>
      <c r="D110" s="86">
        <v>1000</v>
      </c>
      <c r="E110" s="87"/>
      <c r="F110" s="88" t="s">
        <v>11</v>
      </c>
      <c r="G110" s="87">
        <v>811</v>
      </c>
      <c r="H110" s="98">
        <v>44834</v>
      </c>
      <c r="I110" s="218"/>
    </row>
    <row r="111" spans="1:9" ht="50.25" thickBot="1" x14ac:dyDescent="0.3">
      <c r="A111" s="189" t="s">
        <v>10</v>
      </c>
      <c r="B111" s="142" t="s">
        <v>56</v>
      </c>
      <c r="C111" s="135" t="s">
        <v>48</v>
      </c>
      <c r="D111" s="136">
        <v>290</v>
      </c>
      <c r="E111" s="137" t="s">
        <v>9</v>
      </c>
      <c r="F111" s="138" t="s">
        <v>0</v>
      </c>
      <c r="G111" s="143">
        <v>52</v>
      </c>
      <c r="H111" s="144">
        <v>44644</v>
      </c>
      <c r="I111" s="126">
        <f>D111</f>
        <v>290</v>
      </c>
    </row>
    <row r="112" spans="1:9" ht="66.75" thickBot="1" x14ac:dyDescent="0.3">
      <c r="A112" s="187" t="s">
        <v>10</v>
      </c>
      <c r="B112" s="127" t="s">
        <v>111</v>
      </c>
      <c r="C112" s="140" t="s">
        <v>110</v>
      </c>
      <c r="D112" s="145">
        <v>90</v>
      </c>
      <c r="E112" s="130" t="s">
        <v>9</v>
      </c>
      <c r="F112" s="131" t="s">
        <v>0</v>
      </c>
      <c r="G112" s="130">
        <v>200</v>
      </c>
      <c r="H112" s="141">
        <v>44837</v>
      </c>
      <c r="I112" s="126">
        <f>D112</f>
        <v>90</v>
      </c>
    </row>
    <row r="113" spans="1:9" ht="38.25" x14ac:dyDescent="0.25">
      <c r="A113" s="201" t="s">
        <v>10</v>
      </c>
      <c r="B113" s="198" t="s">
        <v>163</v>
      </c>
      <c r="C113" s="54" t="s">
        <v>81</v>
      </c>
      <c r="D113" s="152">
        <v>250</v>
      </c>
      <c r="E113" s="153" t="s">
        <v>9</v>
      </c>
      <c r="F113" s="22" t="s">
        <v>0</v>
      </c>
      <c r="G113" s="7">
        <v>117</v>
      </c>
      <c r="H113" s="102">
        <v>44706</v>
      </c>
      <c r="I113" s="219">
        <f>SUM(D113:D115)</f>
        <v>1769.1</v>
      </c>
    </row>
    <row r="114" spans="1:9" ht="38.25" x14ac:dyDescent="0.25">
      <c r="A114" s="202"/>
      <c r="B114" s="199"/>
      <c r="C114" s="29" t="s">
        <v>82</v>
      </c>
      <c r="D114" s="2">
        <v>500</v>
      </c>
      <c r="E114" s="3" t="s">
        <v>9</v>
      </c>
      <c r="F114" s="15" t="s">
        <v>0</v>
      </c>
      <c r="G114" s="3">
        <v>118</v>
      </c>
      <c r="H114" s="121">
        <v>44706</v>
      </c>
      <c r="I114" s="220"/>
    </row>
    <row r="115" spans="1:9" ht="50.25" thickBot="1" x14ac:dyDescent="0.3">
      <c r="A115" s="193"/>
      <c r="B115" s="200"/>
      <c r="C115" s="115" t="s">
        <v>151</v>
      </c>
      <c r="D115" s="65">
        <v>1019.1</v>
      </c>
      <c r="E115" s="87"/>
      <c r="F115" s="88" t="s">
        <v>11</v>
      </c>
      <c r="G115" s="87">
        <v>1136</v>
      </c>
      <c r="H115" s="98">
        <v>44918</v>
      </c>
      <c r="I115" s="221"/>
    </row>
    <row r="116" spans="1:9" ht="39" thickBot="1" x14ac:dyDescent="0.3">
      <c r="A116" s="189" t="s">
        <v>10</v>
      </c>
      <c r="B116" s="134" t="s">
        <v>91</v>
      </c>
      <c r="C116" s="135" t="s">
        <v>69</v>
      </c>
      <c r="D116" s="136">
        <v>290</v>
      </c>
      <c r="E116" s="137" t="s">
        <v>9</v>
      </c>
      <c r="F116" s="138" t="s">
        <v>0</v>
      </c>
      <c r="G116" s="137">
        <v>64</v>
      </c>
      <c r="H116" s="139">
        <v>44651</v>
      </c>
      <c r="I116" s="183">
        <f>D116</f>
        <v>290</v>
      </c>
    </row>
    <row r="117" spans="1:9" ht="38.25" x14ac:dyDescent="0.25">
      <c r="A117" s="201" t="s">
        <v>10</v>
      </c>
      <c r="B117" s="198" t="s">
        <v>58</v>
      </c>
      <c r="C117" s="37" t="s">
        <v>50</v>
      </c>
      <c r="D117" s="6">
        <v>800</v>
      </c>
      <c r="E117" s="7" t="s">
        <v>9</v>
      </c>
      <c r="F117" s="22" t="s">
        <v>0</v>
      </c>
      <c r="G117" s="38">
        <v>80</v>
      </c>
      <c r="H117" s="39">
        <v>44672</v>
      </c>
      <c r="I117" s="219">
        <f>SUM(D117:D123)</f>
        <v>19100</v>
      </c>
    </row>
    <row r="118" spans="1:9" ht="38.25" x14ac:dyDescent="0.25">
      <c r="A118" s="202"/>
      <c r="B118" s="199"/>
      <c r="C118" s="29" t="s">
        <v>59</v>
      </c>
      <c r="D118" s="2">
        <v>1500</v>
      </c>
      <c r="E118" s="3"/>
      <c r="F118" s="15" t="s">
        <v>11</v>
      </c>
      <c r="G118" s="30">
        <v>401</v>
      </c>
      <c r="H118" s="164">
        <v>44690</v>
      </c>
      <c r="I118" s="220"/>
    </row>
    <row r="119" spans="1:9" ht="25.5" x14ac:dyDescent="0.25">
      <c r="A119" s="202"/>
      <c r="B119" s="199"/>
      <c r="C119" s="29" t="s">
        <v>63</v>
      </c>
      <c r="D119" s="2">
        <v>6000</v>
      </c>
      <c r="E119" s="3"/>
      <c r="F119" s="68" t="s">
        <v>11</v>
      </c>
      <c r="G119" s="30">
        <v>515</v>
      </c>
      <c r="H119" s="164">
        <v>44727</v>
      </c>
      <c r="I119" s="220"/>
    </row>
    <row r="120" spans="1:9" ht="38.25" x14ac:dyDescent="0.25">
      <c r="A120" s="202"/>
      <c r="B120" s="199"/>
      <c r="C120" s="29" t="s">
        <v>50</v>
      </c>
      <c r="D120" s="2">
        <v>800</v>
      </c>
      <c r="E120" s="3" t="s">
        <v>9</v>
      </c>
      <c r="F120" s="15" t="s">
        <v>0</v>
      </c>
      <c r="G120" s="3">
        <v>80</v>
      </c>
      <c r="H120" s="121">
        <v>44672</v>
      </c>
      <c r="I120" s="220"/>
    </row>
    <row r="121" spans="1:9" ht="38.25" x14ac:dyDescent="0.25">
      <c r="A121" s="202"/>
      <c r="B121" s="199"/>
      <c r="C121" s="29" t="s">
        <v>59</v>
      </c>
      <c r="D121" s="2">
        <v>1500</v>
      </c>
      <c r="E121" s="3"/>
      <c r="F121" s="15" t="s">
        <v>11</v>
      </c>
      <c r="G121" s="3">
        <v>401</v>
      </c>
      <c r="H121" s="121">
        <v>44690</v>
      </c>
      <c r="I121" s="220"/>
    </row>
    <row r="122" spans="1:9" ht="25.5" x14ac:dyDescent="0.25">
      <c r="A122" s="202"/>
      <c r="B122" s="199"/>
      <c r="C122" s="29" t="s">
        <v>63</v>
      </c>
      <c r="D122" s="2">
        <v>6000</v>
      </c>
      <c r="E122" s="3"/>
      <c r="F122" s="15" t="s">
        <v>11</v>
      </c>
      <c r="G122" s="3">
        <v>515</v>
      </c>
      <c r="H122" s="121">
        <v>44727</v>
      </c>
      <c r="I122" s="220"/>
    </row>
    <row r="123" spans="1:9" ht="33.75" thickBot="1" x14ac:dyDescent="0.3">
      <c r="A123" s="193"/>
      <c r="B123" s="200"/>
      <c r="C123" s="115" t="s">
        <v>127</v>
      </c>
      <c r="D123" s="86">
        <v>2500</v>
      </c>
      <c r="E123" s="87"/>
      <c r="F123" s="88" t="s">
        <v>11</v>
      </c>
      <c r="G123" s="87">
        <v>1128</v>
      </c>
      <c r="H123" s="98">
        <v>44918</v>
      </c>
      <c r="I123" s="221"/>
    </row>
    <row r="124" spans="1:9" ht="39" thickBot="1" x14ac:dyDescent="0.3">
      <c r="A124" s="189" t="s">
        <v>10</v>
      </c>
      <c r="B124" s="135" t="s">
        <v>47</v>
      </c>
      <c r="C124" s="169" t="s">
        <v>42</v>
      </c>
      <c r="D124" s="129">
        <v>2440</v>
      </c>
      <c r="E124" s="137"/>
      <c r="F124" s="138" t="s">
        <v>11</v>
      </c>
      <c r="G124" s="143">
        <v>978</v>
      </c>
      <c r="H124" s="144" t="s">
        <v>36</v>
      </c>
      <c r="I124" s="184">
        <f>D124</f>
        <v>2440</v>
      </c>
    </row>
    <row r="125" spans="1:9" ht="63.75" x14ac:dyDescent="0.25">
      <c r="A125" s="201" t="s">
        <v>10</v>
      </c>
      <c r="B125" s="198" t="s">
        <v>87</v>
      </c>
      <c r="C125" s="37" t="s">
        <v>67</v>
      </c>
      <c r="D125" s="6">
        <v>290</v>
      </c>
      <c r="E125" s="7" t="s">
        <v>9</v>
      </c>
      <c r="F125" s="22" t="s">
        <v>0</v>
      </c>
      <c r="G125" s="7">
        <v>59</v>
      </c>
      <c r="H125" s="102">
        <v>44651</v>
      </c>
      <c r="I125" s="219">
        <f>SUM(D125:D126)</f>
        <v>1290</v>
      </c>
    </row>
    <row r="126" spans="1:9" ht="51.75" thickBot="1" x14ac:dyDescent="0.3">
      <c r="A126" s="193"/>
      <c r="B126" s="200"/>
      <c r="C126" s="40" t="s">
        <v>89</v>
      </c>
      <c r="D126" s="8">
        <v>1000</v>
      </c>
      <c r="E126" s="11"/>
      <c r="F126" s="25" t="s">
        <v>11</v>
      </c>
      <c r="G126" s="11">
        <v>341</v>
      </c>
      <c r="H126" s="104">
        <v>44672</v>
      </c>
      <c r="I126" s="221"/>
    </row>
  </sheetData>
  <autoFilter ref="A3:H126" xr:uid="{ED525653-E4BE-4C67-855D-E0A9D764BE4F}">
    <sortState xmlns:xlrd2="http://schemas.microsoft.com/office/spreadsheetml/2017/richdata2" ref="A4:H126">
      <sortCondition ref="B3:B126"/>
    </sortState>
  </autoFilter>
  <mergeCells count="92">
    <mergeCell ref="A1:H1"/>
    <mergeCell ref="A2:H2"/>
    <mergeCell ref="B53:B54"/>
    <mergeCell ref="A53:A54"/>
    <mergeCell ref="B55:B56"/>
    <mergeCell ref="A55:A56"/>
    <mergeCell ref="B12:B15"/>
    <mergeCell ref="A12:A15"/>
    <mergeCell ref="B25:B26"/>
    <mergeCell ref="A25:A26"/>
    <mergeCell ref="B28:B29"/>
    <mergeCell ref="A28:A29"/>
    <mergeCell ref="B32:B38"/>
    <mergeCell ref="A32:A38"/>
    <mergeCell ref="A51:A52"/>
    <mergeCell ref="B51:B52"/>
    <mergeCell ref="B40:B45"/>
    <mergeCell ref="A40:A45"/>
    <mergeCell ref="B47:B48"/>
    <mergeCell ref="A47:A48"/>
    <mergeCell ref="B49:B50"/>
    <mergeCell ref="A49:A50"/>
    <mergeCell ref="B5:B6"/>
    <mergeCell ref="A5:A6"/>
    <mergeCell ref="I5:I6"/>
    <mergeCell ref="B7:B11"/>
    <mergeCell ref="A7:A11"/>
    <mergeCell ref="I7:I11"/>
    <mergeCell ref="I12:I15"/>
    <mergeCell ref="A16:A17"/>
    <mergeCell ref="B16:B17"/>
    <mergeCell ref="I16:I17"/>
    <mergeCell ref="I19:I21"/>
    <mergeCell ref="B19:B21"/>
    <mergeCell ref="A19:A21"/>
    <mergeCell ref="I49:I50"/>
    <mergeCell ref="I51:I52"/>
    <mergeCell ref="I53:I54"/>
    <mergeCell ref="I55:I56"/>
    <mergeCell ref="I25:I27"/>
    <mergeCell ref="I28:I29"/>
    <mergeCell ref="I32:I38"/>
    <mergeCell ref="I40:I45"/>
    <mergeCell ref="I47:I48"/>
    <mergeCell ref="I62:I65"/>
    <mergeCell ref="I67:I68"/>
    <mergeCell ref="I69:I71"/>
    <mergeCell ref="I72:I74"/>
    <mergeCell ref="I75:I76"/>
    <mergeCell ref="I77:I79"/>
    <mergeCell ref="I85:I91"/>
    <mergeCell ref="I92:I93"/>
    <mergeCell ref="I96:I98"/>
    <mergeCell ref="I99:I103"/>
    <mergeCell ref="I104:I105"/>
    <mergeCell ref="I107:I110"/>
    <mergeCell ref="I113:I115"/>
    <mergeCell ref="I117:I123"/>
    <mergeCell ref="I125:I126"/>
    <mergeCell ref="A77:A79"/>
    <mergeCell ref="B62:B65"/>
    <mergeCell ref="A62:A65"/>
    <mergeCell ref="B67:B68"/>
    <mergeCell ref="A67:A68"/>
    <mergeCell ref="B69:B71"/>
    <mergeCell ref="A69:A71"/>
    <mergeCell ref="B117:B123"/>
    <mergeCell ref="A117:A123"/>
    <mergeCell ref="B125:B126"/>
    <mergeCell ref="A125:A126"/>
    <mergeCell ref="B99:B103"/>
    <mergeCell ref="A99:A103"/>
    <mergeCell ref="B104:B105"/>
    <mergeCell ref="A104:A105"/>
    <mergeCell ref="B107:B110"/>
    <mergeCell ref="A107:A110"/>
    <mergeCell ref="A59:A60"/>
    <mergeCell ref="B59:B60"/>
    <mergeCell ref="I59:I60"/>
    <mergeCell ref="B113:B115"/>
    <mergeCell ref="A113:A115"/>
    <mergeCell ref="B85:B91"/>
    <mergeCell ref="A85:A91"/>
    <mergeCell ref="B92:B93"/>
    <mergeCell ref="A92:A93"/>
    <mergeCell ref="B96:B98"/>
    <mergeCell ref="A96:A98"/>
    <mergeCell ref="B72:B74"/>
    <mergeCell ref="A72:A74"/>
    <mergeCell ref="B75:B76"/>
    <mergeCell ref="A75:A76"/>
    <mergeCell ref="B77:B79"/>
  </mergeCells>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AlboBeneficiari_2022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Trovesi</dc:creator>
  <cp:lastModifiedBy>Valentina Trovesi</cp:lastModifiedBy>
  <dcterms:created xsi:type="dcterms:W3CDTF">2021-05-03T15:55:45Z</dcterms:created>
  <dcterms:modified xsi:type="dcterms:W3CDTF">2023-01-04T08:49:54Z</dcterms:modified>
</cp:coreProperties>
</file>